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TORAGE1\Sample Analysis and Results\Permeameter\"/>
    </mc:Choice>
  </mc:AlternateContent>
  <bookViews>
    <workbookView xWindow="240" yWindow="105" windowWidth="14805" windowHeight="8010" activeTab="2"/>
  </bookViews>
  <sheets>
    <sheet name="Data" sheetId="1" r:id="rId1"/>
    <sheet name="Averages" sheetId="3" r:id="rId2"/>
    <sheet name="Methodology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1" l="1"/>
  <c r="C450" i="1"/>
  <c r="C446" i="1"/>
  <c r="C442" i="1"/>
  <c r="C434" i="1"/>
  <c r="C438" i="1"/>
  <c r="C430" i="1"/>
  <c r="C426" i="1"/>
  <c r="C422" i="1"/>
  <c r="C418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D310" i="1"/>
  <c r="D306" i="1"/>
  <c r="C306" i="1"/>
  <c r="C299" i="1"/>
  <c r="C295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09" i="1"/>
  <c r="C239" i="1"/>
  <c r="C235" i="1"/>
  <c r="C231" i="1"/>
  <c r="D227" i="1"/>
  <c r="C227" i="1"/>
  <c r="D220" i="1"/>
  <c r="C220" i="1"/>
  <c r="C213" i="1"/>
  <c r="C205" i="1"/>
  <c r="C149" i="1"/>
  <c r="C201" i="1"/>
  <c r="C197" i="1"/>
  <c r="C193" i="1"/>
  <c r="C189" i="1"/>
  <c r="C185" i="1"/>
  <c r="C181" i="1"/>
  <c r="C177" i="1"/>
  <c r="D173" i="1"/>
  <c r="C165" i="1"/>
  <c r="C161" i="1"/>
  <c r="C169" i="1"/>
  <c r="C157" i="1"/>
  <c r="C145" i="1"/>
  <c r="C153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D93" i="1"/>
  <c r="C89" i="1"/>
  <c r="C85" i="1"/>
  <c r="C81" i="1"/>
  <c r="C77" i="1"/>
  <c r="C73" i="1"/>
  <c r="D69" i="1"/>
  <c r="C65" i="1"/>
  <c r="C61" i="1"/>
  <c r="C57" i="1"/>
  <c r="C53" i="1"/>
  <c r="C49" i="1"/>
  <c r="D45" i="1"/>
  <c r="C41" i="1"/>
  <c r="C37" i="1"/>
  <c r="C33" i="1"/>
  <c r="C29" i="1"/>
  <c r="C25" i="1"/>
  <c r="C21" i="1"/>
  <c r="C17" i="1"/>
  <c r="C13" i="1"/>
  <c r="C5" i="1"/>
  <c r="C9" i="1"/>
</calcChain>
</file>

<file path=xl/sharedStrings.xml><?xml version="1.0" encoding="utf-8"?>
<sst xmlns="http://schemas.openxmlformats.org/spreadsheetml/2006/main" count="706" uniqueCount="115">
  <si>
    <t>Depth</t>
  </si>
  <si>
    <t>Pressure (psig)</t>
  </si>
  <si>
    <t>KhAir (mD)</t>
  </si>
  <si>
    <t>KvAir (mD)</t>
  </si>
  <si>
    <t>Material/Observations</t>
  </si>
  <si>
    <t>Operators</t>
  </si>
  <si>
    <t>Fss</t>
  </si>
  <si>
    <t>B Royce/ R McDowell</t>
  </si>
  <si>
    <t>Hb=</t>
  </si>
  <si>
    <t>hetrolithic bioturbated</t>
  </si>
  <si>
    <t>Lss=</t>
  </si>
  <si>
    <t>Laminated Ss</t>
  </si>
  <si>
    <t>Fss=</t>
  </si>
  <si>
    <t>Featureless Ss</t>
  </si>
  <si>
    <t>Average</t>
  </si>
  <si>
    <t>Css=</t>
  </si>
  <si>
    <t xml:space="preserve">Conglomeratic Ss </t>
  </si>
  <si>
    <t>granule SS, voids filled with sand looks like dissolved brach shells</t>
  </si>
  <si>
    <t>Coarse grains mixed with fine sand, mud clasts and siderite</t>
  </si>
  <si>
    <t>horizontal fractures</t>
  </si>
  <si>
    <t>transition to finer grained shaley sand, larger siderite clasts</t>
  </si>
  <si>
    <t>bioturbated chondrites</t>
  </si>
  <si>
    <t>bioturbated, fine grained, sideric shale bits</t>
  </si>
  <si>
    <t>bioturbated, shaley, slight horizontal fractures from shale</t>
  </si>
  <si>
    <t>fine grained sandstone, burrow present</t>
  </si>
  <si>
    <t>bioturbated, shaley matrix burrows backfilled with sand</t>
  </si>
  <si>
    <t>bioturbated, less shale, more burrows, shale more at the top</t>
  </si>
  <si>
    <t>vertical perm on Fss chunk, possible thin section area</t>
  </si>
  <si>
    <t>crossbedded sand with burrow</t>
  </si>
  <si>
    <t>shale with back filled burrows, chondrites</t>
  </si>
  <si>
    <t>air escaping around burrows, split rock</t>
  </si>
  <si>
    <t>intensly bioturbated with possible asterosoma trace fossil</t>
  </si>
  <si>
    <t>intensly bioturbated burrows. Bottom possible zoofickus</t>
  </si>
  <si>
    <t>Interbedded sand and granule layers (single grain layers)</t>
  </si>
  <si>
    <t>Vertical perm on Fss chunk.</t>
  </si>
  <si>
    <t>bioturbated sand and granule layers</t>
  </si>
  <si>
    <t>Ss with granules possible back filled burrow</t>
  </si>
  <si>
    <t>silty shale</t>
  </si>
  <si>
    <t xml:space="preserve">Fine grained Ss with one layer of medium sand </t>
  </si>
  <si>
    <t>Hb, bioturbated in a sandy layer</t>
  </si>
  <si>
    <t>Firetruck noise from core</t>
  </si>
  <si>
    <t>Firetruck noise was us shredding red oring</t>
  </si>
  <si>
    <t>Same Hb chunk, above a burrow</t>
  </si>
  <si>
    <t>Same Hb chunk, on a burrow</t>
  </si>
  <si>
    <t>Bioturbated Hb, losts more shale than sand</t>
  </si>
  <si>
    <t>Lss</t>
  </si>
  <si>
    <t xml:space="preserve">Fss, with stringers of grains. </t>
  </si>
  <si>
    <t>pebbles and granules with a fine sand matrix</t>
  </si>
  <si>
    <t>Css</t>
  </si>
  <si>
    <t>Css, in between 2 horizontal fractures</t>
  </si>
  <si>
    <t>Fss, with a siderite or mud rip up contact above it</t>
  </si>
  <si>
    <t>Css, flint, K fed, white quartz clasts, granite material possibly</t>
  </si>
  <si>
    <t>tabular xbedded Ss</t>
  </si>
  <si>
    <t>xbedded Ss</t>
  </si>
  <si>
    <t>Fss with clasts, possibly laminated just by looking at it from the side</t>
  </si>
  <si>
    <t>Vertical, Lss</t>
  </si>
  <si>
    <t>Horizontal, Lss</t>
  </si>
  <si>
    <t>Lss. Switched back to regular black Oring. Shredded another red</t>
  </si>
  <si>
    <t>Realized we were shredding and smearing orings with harder core</t>
  </si>
  <si>
    <t>Single granule and pebble layers in fine sand matrix</t>
  </si>
  <si>
    <t>Lss, couple pebbles</t>
  </si>
  <si>
    <t>coarser grained</t>
  </si>
  <si>
    <t>half Lss half Fss</t>
  </si>
  <si>
    <t xml:space="preserve">Fine grained sand matrix with granule-pebble-siderite </t>
  </si>
  <si>
    <t>fine grained sand, bioturbated</t>
  </si>
  <si>
    <t>fine grained sandstone, laminated, occasional pebble</t>
  </si>
  <si>
    <t>Lss fine grained sand, laminated, occasional granule or pebble</t>
  </si>
  <si>
    <t>bubbles on the cut face of core while doing vertical</t>
  </si>
  <si>
    <t>Fine grained sand, possibly laminated</t>
  </si>
  <si>
    <t>Fine grained sand, possibly laminated, occasional pebble</t>
  </si>
  <si>
    <t>Fine grained sand, possibly laminated, darker Ss like they used an oil saw, faint smell of kerosene</t>
  </si>
  <si>
    <t>Fine grained Ss, with Sh clasts</t>
  </si>
  <si>
    <t>Fine grained, faint laminations, occasional Sh rip ups</t>
  </si>
  <si>
    <t>fine grained ss, couple laminations and pebbles, clay above spot</t>
  </si>
  <si>
    <t>Fss with clay rip ups above and Css below, on a horizontal fracture from where it turns to Css</t>
  </si>
  <si>
    <t>Finegrained, one lamination</t>
  </si>
  <si>
    <t>Fss, tiny orange/pink grains, possibly weathered feldspars</t>
  </si>
  <si>
    <t>Fine grained, faint laminations, one pebble</t>
  </si>
  <si>
    <t>Featureless SS</t>
  </si>
  <si>
    <t>great for coasters!!!</t>
  </si>
  <si>
    <t>filled with water, 3 more times</t>
  </si>
  <si>
    <t>2 vert perm readings, one moved slightly over</t>
  </si>
  <si>
    <t>rougher ss to touch</t>
  </si>
  <si>
    <t>Faint laminations, fine grained SS</t>
  </si>
  <si>
    <t>Fine grained, single layers of pebbles, right beside a core plug</t>
  </si>
  <si>
    <t>leaking along face and core plug</t>
  </si>
  <si>
    <t>Fine grained, couple pebbles, phosphatic brach fossil</t>
  </si>
  <si>
    <t>Silty Shale, switched back to red o-ring</t>
  </si>
  <si>
    <t>Lss, very fine grained, back to black oring</t>
  </si>
  <si>
    <t>Fine grained, laminated, visible burrows, phosphatic brachs</t>
  </si>
  <si>
    <t>Fine grained, crossbedding, switching to red oring, possible heavey mineral</t>
  </si>
  <si>
    <t>on a fracture</t>
  </si>
  <si>
    <t>Laminated fine grained SS, possible fossils, back to black oring</t>
  </si>
  <si>
    <t>Same stuff as before, just less black pieces</t>
  </si>
  <si>
    <t>Fine grained, crossbedded, possible ripple scale humocky xbedding</t>
  </si>
  <si>
    <t>Fine grained, possibly laminated, vertical fracture, 2 measurements, first measurement beside the fracture and second on the fracture</t>
  </si>
  <si>
    <t>on fracture</t>
  </si>
  <si>
    <t>Featureless SS, no lam, no fracture even though in the same piece</t>
  </si>
  <si>
    <t>Fss, stray Sh clasts</t>
  </si>
  <si>
    <t>No bubbles coming out side or top of core, Lss more perm than Fss?</t>
  </si>
  <si>
    <t>Laminated with black dots</t>
  </si>
  <si>
    <t>Laminated Ss, with black dots, possible styolite</t>
  </si>
  <si>
    <t>Fss, right by core plug</t>
  </si>
  <si>
    <t>Lss, lots fractures possibly from coring process</t>
  </si>
  <si>
    <t>Fine grained Ss, micacious, dark grey SS</t>
  </si>
  <si>
    <t>Crossbedded SS, very fine grained</t>
  </si>
  <si>
    <t>Tabular Xbedding, Lss</t>
  </si>
  <si>
    <t>Fss, 3 fractures a vertical, oblique, and a horizontal hairline</t>
  </si>
  <si>
    <t>Fss, brachs and fracs</t>
  </si>
  <si>
    <t>Horizontal perm (w/o 2nd Horz fracture measurement)</t>
  </si>
  <si>
    <t>Vertical perm</t>
  </si>
  <si>
    <t>Horizontal perm (with 2nd Horz fracture measurement)</t>
  </si>
  <si>
    <t>2nd vertical perm, moved to different spot to check viability</t>
  </si>
  <si>
    <t>beside fracture</t>
  </si>
  <si>
    <t>On fracture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</si>
</sst>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0" xfId="0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Vertical Perm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Averages!$P$3:$P$10</c:f>
              <c:numCache>
                <c:formatCode>0.00</c:formatCode>
                <c:ptCount val="8"/>
                <c:pt idx="0">
                  <c:v>0.64233333333333331</c:v>
                </c:pt>
                <c:pt idx="1">
                  <c:v>1.7633333333333334</c:v>
                </c:pt>
                <c:pt idx="2">
                  <c:v>0.58733333333333337</c:v>
                </c:pt>
                <c:pt idx="3">
                  <c:v>0.66366666666666674</c:v>
                </c:pt>
                <c:pt idx="4">
                  <c:v>6.0466666666666669</c:v>
                </c:pt>
                <c:pt idx="5">
                  <c:v>15.833333333333334</c:v>
                </c:pt>
                <c:pt idx="6">
                  <c:v>181.66666666666666</c:v>
                </c:pt>
                <c:pt idx="7">
                  <c:v>112.33333333333333</c:v>
                </c:pt>
              </c:numCache>
            </c:numRef>
          </c:xVal>
          <c:yVal>
            <c:numRef>
              <c:f>Averages!$N$3:$N$10</c:f>
              <c:numCache>
                <c:formatCode>General</c:formatCode>
                <c:ptCount val="8"/>
                <c:pt idx="0">
                  <c:v>3132.5</c:v>
                </c:pt>
                <c:pt idx="1">
                  <c:v>3134.35</c:v>
                </c:pt>
                <c:pt idx="2">
                  <c:v>3136</c:v>
                </c:pt>
                <c:pt idx="3">
                  <c:v>3141</c:v>
                </c:pt>
                <c:pt idx="4">
                  <c:v>3143.5</c:v>
                </c:pt>
                <c:pt idx="5">
                  <c:v>3143.75</c:v>
                </c:pt>
                <c:pt idx="6">
                  <c:v>3148.5</c:v>
                </c:pt>
                <c:pt idx="7">
                  <c:v>3148.5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D6-41F6-A753-2A936A2E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230160"/>
        <c:axId val="-1202232336"/>
      </c:scatterChart>
      <c:valAx>
        <c:axId val="-12022301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32336"/>
        <c:crosses val="autoZero"/>
        <c:crossBetween val="midCat"/>
      </c:valAx>
      <c:valAx>
        <c:axId val="-12022323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3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 Perm</a:t>
            </a:r>
          </a:p>
          <a:p>
            <a:pPr>
              <a:defRPr/>
            </a:pPr>
            <a:r>
              <a:rPr lang="en-US"/>
              <a:t>w/o fractured</a:t>
            </a:r>
            <a:r>
              <a:rPr lang="en-US" baseline="0"/>
              <a:t> point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Horizontal Perm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Averages!$K$3:$K$106</c:f>
              <c:numCache>
                <c:formatCode>0.00</c:formatCode>
                <c:ptCount val="104"/>
                <c:pt idx="0">
                  <c:v>0.46166666666666661</c:v>
                </c:pt>
                <c:pt idx="1">
                  <c:v>0.45633333333333331</c:v>
                </c:pt>
                <c:pt idx="2">
                  <c:v>26.666666666666668</c:v>
                </c:pt>
                <c:pt idx="3">
                  <c:v>1.5133333333333334</c:v>
                </c:pt>
                <c:pt idx="4">
                  <c:v>13.766666666666666</c:v>
                </c:pt>
                <c:pt idx="5">
                  <c:v>4.4666666666666659</c:v>
                </c:pt>
                <c:pt idx="6">
                  <c:v>1.62</c:v>
                </c:pt>
                <c:pt idx="7">
                  <c:v>0.53233333333333333</c:v>
                </c:pt>
                <c:pt idx="8">
                  <c:v>2.8000000000000003</c:v>
                </c:pt>
                <c:pt idx="9">
                  <c:v>5.1333333333333337</c:v>
                </c:pt>
                <c:pt idx="10">
                  <c:v>0.54866666666666664</c:v>
                </c:pt>
                <c:pt idx="11">
                  <c:v>5.2433333333333332</c:v>
                </c:pt>
                <c:pt idx="12">
                  <c:v>0.60866666666666669</c:v>
                </c:pt>
                <c:pt idx="13">
                  <c:v>1.86</c:v>
                </c:pt>
                <c:pt idx="14">
                  <c:v>0.35333333333333333</c:v>
                </c:pt>
                <c:pt idx="15">
                  <c:v>4.706666666666667</c:v>
                </c:pt>
                <c:pt idx="16">
                  <c:v>0.51433333333333342</c:v>
                </c:pt>
                <c:pt idx="17">
                  <c:v>1.4633333333333332</c:v>
                </c:pt>
                <c:pt idx="18">
                  <c:v>4.7166666666666668</c:v>
                </c:pt>
                <c:pt idx="19">
                  <c:v>0.48033333333333333</c:v>
                </c:pt>
                <c:pt idx="20">
                  <c:v>2.2333333333333329</c:v>
                </c:pt>
                <c:pt idx="21">
                  <c:v>0.45600000000000002</c:v>
                </c:pt>
                <c:pt idx="22">
                  <c:v>17.266666666666666</c:v>
                </c:pt>
                <c:pt idx="23">
                  <c:v>4.2166666666666659</c:v>
                </c:pt>
                <c:pt idx="24">
                  <c:v>0.56533333333333335</c:v>
                </c:pt>
                <c:pt idx="25">
                  <c:v>0.57100000000000006</c:v>
                </c:pt>
                <c:pt idx="26">
                  <c:v>0.55966666666666665</c:v>
                </c:pt>
                <c:pt idx="27">
                  <c:v>0.55833333333333335</c:v>
                </c:pt>
                <c:pt idx="28">
                  <c:v>0.58800000000000008</c:v>
                </c:pt>
                <c:pt idx="29">
                  <c:v>1.9799999999999998</c:v>
                </c:pt>
                <c:pt idx="30">
                  <c:v>4.34</c:v>
                </c:pt>
                <c:pt idx="31">
                  <c:v>0.54999999999999993</c:v>
                </c:pt>
                <c:pt idx="32">
                  <c:v>0.50200000000000011</c:v>
                </c:pt>
                <c:pt idx="33">
                  <c:v>1.9633333333333336</c:v>
                </c:pt>
                <c:pt idx="34">
                  <c:v>0.60199999999999998</c:v>
                </c:pt>
                <c:pt idx="35">
                  <c:v>2.1666666666666665</c:v>
                </c:pt>
                <c:pt idx="36">
                  <c:v>1.5766666666666669</c:v>
                </c:pt>
                <c:pt idx="37">
                  <c:v>1.2966666666666666</c:v>
                </c:pt>
                <c:pt idx="38">
                  <c:v>0.64100000000000001</c:v>
                </c:pt>
                <c:pt idx="39">
                  <c:v>1.1066666666666667</c:v>
                </c:pt>
                <c:pt idx="40">
                  <c:v>0.7583333333333333</c:v>
                </c:pt>
                <c:pt idx="41">
                  <c:v>0.70500000000000007</c:v>
                </c:pt>
                <c:pt idx="42">
                  <c:v>1.2333333333333334</c:v>
                </c:pt>
                <c:pt idx="43">
                  <c:v>0.81033333333333335</c:v>
                </c:pt>
                <c:pt idx="44">
                  <c:v>0.90033333333333332</c:v>
                </c:pt>
                <c:pt idx="45">
                  <c:v>0.81166666666666665</c:v>
                </c:pt>
                <c:pt idx="46">
                  <c:v>0.74833333333333341</c:v>
                </c:pt>
                <c:pt idx="47">
                  <c:v>0.73566666666666658</c:v>
                </c:pt>
                <c:pt idx="48">
                  <c:v>1.04</c:v>
                </c:pt>
                <c:pt idx="49">
                  <c:v>14.4</c:v>
                </c:pt>
                <c:pt idx="50">
                  <c:v>18.7</c:v>
                </c:pt>
                <c:pt idx="51">
                  <c:v>21.366666666666664</c:v>
                </c:pt>
                <c:pt idx="52">
                  <c:v>19.933333333333334</c:v>
                </c:pt>
                <c:pt idx="53">
                  <c:v>39.5</c:v>
                </c:pt>
                <c:pt idx="54">
                  <c:v>38.133333333333333</c:v>
                </c:pt>
                <c:pt idx="55">
                  <c:v>147</c:v>
                </c:pt>
                <c:pt idx="56">
                  <c:v>104.36666666666667</c:v>
                </c:pt>
                <c:pt idx="57">
                  <c:v>47.1</c:v>
                </c:pt>
                <c:pt idx="58">
                  <c:v>10.483333333333333</c:v>
                </c:pt>
                <c:pt idx="59">
                  <c:v>0.97866666666666668</c:v>
                </c:pt>
                <c:pt idx="60">
                  <c:v>2.3733333333333335</c:v>
                </c:pt>
                <c:pt idx="61">
                  <c:v>0.67666666666666675</c:v>
                </c:pt>
                <c:pt idx="62">
                  <c:v>0.68766666666666654</c:v>
                </c:pt>
                <c:pt idx="63">
                  <c:v>0.69733333333333336</c:v>
                </c:pt>
                <c:pt idx="64">
                  <c:v>18.099999999999998</c:v>
                </c:pt>
                <c:pt idx="65">
                  <c:v>81.733333333333334</c:v>
                </c:pt>
                <c:pt idx="66">
                  <c:v>124.33333333333333</c:v>
                </c:pt>
                <c:pt idx="67">
                  <c:v>47.29999999999999</c:v>
                </c:pt>
                <c:pt idx="68">
                  <c:v>99.533333333333346</c:v>
                </c:pt>
                <c:pt idx="69">
                  <c:v>74.2</c:v>
                </c:pt>
                <c:pt idx="70">
                  <c:v>48.300000000000004</c:v>
                </c:pt>
                <c:pt idx="71">
                  <c:v>54.633333333333326</c:v>
                </c:pt>
                <c:pt idx="72">
                  <c:v>1.0666666666666667</c:v>
                </c:pt>
                <c:pt idx="73">
                  <c:v>0.75266666666666671</c:v>
                </c:pt>
                <c:pt idx="74">
                  <c:v>0.80966666666666665</c:v>
                </c:pt>
                <c:pt idx="75">
                  <c:v>0.93466666666666676</c:v>
                </c:pt>
                <c:pt idx="76">
                  <c:v>2.2433333333333336</c:v>
                </c:pt>
                <c:pt idx="77">
                  <c:v>0.82233333333333336</c:v>
                </c:pt>
                <c:pt idx="78">
                  <c:v>0.77633333333333343</c:v>
                </c:pt>
                <c:pt idx="79">
                  <c:v>0.84500000000000008</c:v>
                </c:pt>
                <c:pt idx="80">
                  <c:v>0.82533333333333336</c:v>
                </c:pt>
                <c:pt idx="81">
                  <c:v>1.7300000000000002</c:v>
                </c:pt>
                <c:pt idx="82">
                  <c:v>0.8886666666666666</c:v>
                </c:pt>
                <c:pt idx="83">
                  <c:v>0.88700000000000001</c:v>
                </c:pt>
                <c:pt idx="84">
                  <c:v>0.80433333333333346</c:v>
                </c:pt>
                <c:pt idx="85">
                  <c:v>0.90700000000000003</c:v>
                </c:pt>
                <c:pt idx="86">
                  <c:v>0.78400000000000014</c:v>
                </c:pt>
                <c:pt idx="87">
                  <c:v>0.78233333333333333</c:v>
                </c:pt>
                <c:pt idx="88">
                  <c:v>0.83899999999999997</c:v>
                </c:pt>
                <c:pt idx="89">
                  <c:v>0.80333333333333334</c:v>
                </c:pt>
                <c:pt idx="90">
                  <c:v>0.85599999999999998</c:v>
                </c:pt>
                <c:pt idx="91">
                  <c:v>0.89666666666666661</c:v>
                </c:pt>
                <c:pt idx="92">
                  <c:v>1.51</c:v>
                </c:pt>
                <c:pt idx="93">
                  <c:v>333.33333333333331</c:v>
                </c:pt>
                <c:pt idx="94">
                  <c:v>0.8693333333333334</c:v>
                </c:pt>
                <c:pt idx="95">
                  <c:v>0.84966666666666668</c:v>
                </c:pt>
                <c:pt idx="96">
                  <c:v>0.80666666666666664</c:v>
                </c:pt>
                <c:pt idx="97">
                  <c:v>0.79400000000000004</c:v>
                </c:pt>
                <c:pt idx="98">
                  <c:v>0.83499999999999996</c:v>
                </c:pt>
                <c:pt idx="99">
                  <c:v>0.87866666666666671</c:v>
                </c:pt>
                <c:pt idx="100">
                  <c:v>0.89066666666666672</c:v>
                </c:pt>
                <c:pt idx="101">
                  <c:v>0.90133333333333321</c:v>
                </c:pt>
                <c:pt idx="102">
                  <c:v>0.878</c:v>
                </c:pt>
                <c:pt idx="103">
                  <c:v>1.0143333333333333</c:v>
                </c:pt>
              </c:numCache>
            </c:numRef>
          </c:xVal>
          <c:yVal>
            <c:numRef>
              <c:f>Averages!$J$3:$J$106</c:f>
              <c:numCache>
                <c:formatCode>General</c:formatCode>
                <c:ptCount val="104"/>
                <c:pt idx="0">
                  <c:v>3128.05</c:v>
                </c:pt>
                <c:pt idx="1">
                  <c:v>3128.25</c:v>
                </c:pt>
                <c:pt idx="2">
                  <c:v>3128.6</c:v>
                </c:pt>
                <c:pt idx="3">
                  <c:v>3128.85</c:v>
                </c:pt>
                <c:pt idx="4">
                  <c:v>3129</c:v>
                </c:pt>
                <c:pt idx="5">
                  <c:v>3129.25</c:v>
                </c:pt>
                <c:pt idx="6">
                  <c:v>3129.5</c:v>
                </c:pt>
                <c:pt idx="7">
                  <c:v>3129.7</c:v>
                </c:pt>
                <c:pt idx="8">
                  <c:v>3132.15</c:v>
                </c:pt>
                <c:pt idx="9">
                  <c:v>3132.35</c:v>
                </c:pt>
                <c:pt idx="10">
                  <c:v>3132.75</c:v>
                </c:pt>
                <c:pt idx="11">
                  <c:v>3133</c:v>
                </c:pt>
                <c:pt idx="12">
                  <c:v>3133.25</c:v>
                </c:pt>
                <c:pt idx="13">
                  <c:v>3133.45</c:v>
                </c:pt>
                <c:pt idx="14">
                  <c:v>3134</c:v>
                </c:pt>
                <c:pt idx="15">
                  <c:v>3134.5</c:v>
                </c:pt>
                <c:pt idx="16">
                  <c:v>3135.05</c:v>
                </c:pt>
                <c:pt idx="17">
                  <c:v>3135.35</c:v>
                </c:pt>
                <c:pt idx="18">
                  <c:v>3135.5</c:v>
                </c:pt>
                <c:pt idx="19">
                  <c:v>3135.75</c:v>
                </c:pt>
                <c:pt idx="20">
                  <c:v>3136.35</c:v>
                </c:pt>
                <c:pt idx="21">
                  <c:v>3136.4</c:v>
                </c:pt>
                <c:pt idx="22">
                  <c:v>3136.5</c:v>
                </c:pt>
                <c:pt idx="23">
                  <c:v>3136.75</c:v>
                </c:pt>
                <c:pt idx="24">
                  <c:v>3137</c:v>
                </c:pt>
                <c:pt idx="25">
                  <c:v>3137.25</c:v>
                </c:pt>
                <c:pt idx="26">
                  <c:v>3137.5</c:v>
                </c:pt>
                <c:pt idx="27">
                  <c:v>3137.75</c:v>
                </c:pt>
                <c:pt idx="28">
                  <c:v>3138</c:v>
                </c:pt>
                <c:pt idx="29">
                  <c:v>3138.25</c:v>
                </c:pt>
                <c:pt idx="30">
                  <c:v>3138.5</c:v>
                </c:pt>
                <c:pt idx="31">
                  <c:v>3138.85</c:v>
                </c:pt>
                <c:pt idx="32">
                  <c:v>3139</c:v>
                </c:pt>
                <c:pt idx="33">
                  <c:v>3139.25</c:v>
                </c:pt>
                <c:pt idx="34">
                  <c:v>3139.75</c:v>
                </c:pt>
                <c:pt idx="35">
                  <c:v>3140</c:v>
                </c:pt>
                <c:pt idx="36">
                  <c:v>3140.25</c:v>
                </c:pt>
                <c:pt idx="37">
                  <c:v>3140.5</c:v>
                </c:pt>
                <c:pt idx="38">
                  <c:v>3140.75</c:v>
                </c:pt>
                <c:pt idx="39">
                  <c:v>3141</c:v>
                </c:pt>
                <c:pt idx="40">
                  <c:v>3141.25</c:v>
                </c:pt>
                <c:pt idx="41">
                  <c:v>3141.5</c:v>
                </c:pt>
                <c:pt idx="42">
                  <c:v>3141.75</c:v>
                </c:pt>
                <c:pt idx="43">
                  <c:v>3142</c:v>
                </c:pt>
                <c:pt idx="44">
                  <c:v>3142.3</c:v>
                </c:pt>
                <c:pt idx="45">
                  <c:v>3142.5</c:v>
                </c:pt>
                <c:pt idx="46">
                  <c:v>3142.75</c:v>
                </c:pt>
                <c:pt idx="47">
                  <c:v>3143</c:v>
                </c:pt>
                <c:pt idx="48">
                  <c:v>3143.25</c:v>
                </c:pt>
                <c:pt idx="49">
                  <c:v>3143.5</c:v>
                </c:pt>
                <c:pt idx="50">
                  <c:v>3143.75</c:v>
                </c:pt>
                <c:pt idx="51">
                  <c:v>3144</c:v>
                </c:pt>
                <c:pt idx="52">
                  <c:v>3144.25</c:v>
                </c:pt>
                <c:pt idx="53">
                  <c:v>3144.5</c:v>
                </c:pt>
                <c:pt idx="54">
                  <c:v>3144.75</c:v>
                </c:pt>
                <c:pt idx="55">
                  <c:v>3145</c:v>
                </c:pt>
                <c:pt idx="56">
                  <c:v>3145.25</c:v>
                </c:pt>
                <c:pt idx="57">
                  <c:v>3145.5</c:v>
                </c:pt>
                <c:pt idx="58">
                  <c:v>3145.75</c:v>
                </c:pt>
                <c:pt idx="59">
                  <c:v>3146</c:v>
                </c:pt>
                <c:pt idx="60">
                  <c:v>3146.25</c:v>
                </c:pt>
                <c:pt idx="61">
                  <c:v>3146.5</c:v>
                </c:pt>
                <c:pt idx="62">
                  <c:v>3146.75</c:v>
                </c:pt>
                <c:pt idx="63">
                  <c:v>3147</c:v>
                </c:pt>
                <c:pt idx="64">
                  <c:v>3147.25</c:v>
                </c:pt>
                <c:pt idx="65">
                  <c:v>3147.5</c:v>
                </c:pt>
                <c:pt idx="66">
                  <c:v>3147.75</c:v>
                </c:pt>
                <c:pt idx="67">
                  <c:v>3148</c:v>
                </c:pt>
                <c:pt idx="68">
                  <c:v>3148.25</c:v>
                </c:pt>
                <c:pt idx="69">
                  <c:v>3148.5</c:v>
                </c:pt>
                <c:pt idx="70">
                  <c:v>3150</c:v>
                </c:pt>
                <c:pt idx="71">
                  <c:v>3150.35</c:v>
                </c:pt>
                <c:pt idx="72">
                  <c:v>3150.75</c:v>
                </c:pt>
                <c:pt idx="73">
                  <c:v>3151.05</c:v>
                </c:pt>
                <c:pt idx="74">
                  <c:v>3151.25</c:v>
                </c:pt>
                <c:pt idx="75">
                  <c:v>3151.5</c:v>
                </c:pt>
                <c:pt idx="76">
                  <c:v>3151.85</c:v>
                </c:pt>
                <c:pt idx="77">
                  <c:v>3152</c:v>
                </c:pt>
                <c:pt idx="78">
                  <c:v>3152.25</c:v>
                </c:pt>
                <c:pt idx="79">
                  <c:v>3153</c:v>
                </c:pt>
                <c:pt idx="80">
                  <c:v>3153.25</c:v>
                </c:pt>
                <c:pt idx="81">
                  <c:v>3153.5</c:v>
                </c:pt>
                <c:pt idx="82">
                  <c:v>3153.75</c:v>
                </c:pt>
                <c:pt idx="83">
                  <c:v>3154</c:v>
                </c:pt>
                <c:pt idx="84">
                  <c:v>3154.25</c:v>
                </c:pt>
                <c:pt idx="85">
                  <c:v>3154.5</c:v>
                </c:pt>
                <c:pt idx="86">
                  <c:v>3154.75</c:v>
                </c:pt>
                <c:pt idx="87">
                  <c:v>3154.95</c:v>
                </c:pt>
                <c:pt idx="88">
                  <c:v>3156</c:v>
                </c:pt>
                <c:pt idx="89">
                  <c:v>3156.45</c:v>
                </c:pt>
                <c:pt idx="90">
                  <c:v>3156.75</c:v>
                </c:pt>
                <c:pt idx="91">
                  <c:v>3157</c:v>
                </c:pt>
                <c:pt idx="92">
                  <c:v>3157.25</c:v>
                </c:pt>
                <c:pt idx="93">
                  <c:v>3157.5</c:v>
                </c:pt>
                <c:pt idx="94">
                  <c:v>3157.75</c:v>
                </c:pt>
                <c:pt idx="95">
                  <c:v>3158</c:v>
                </c:pt>
                <c:pt idx="96">
                  <c:v>3158.25</c:v>
                </c:pt>
                <c:pt idx="97">
                  <c:v>3158.5</c:v>
                </c:pt>
                <c:pt idx="98">
                  <c:v>3158.75</c:v>
                </c:pt>
                <c:pt idx="99">
                  <c:v>3159</c:v>
                </c:pt>
                <c:pt idx="100">
                  <c:v>3159.25</c:v>
                </c:pt>
                <c:pt idx="101">
                  <c:v>3159.5</c:v>
                </c:pt>
                <c:pt idx="102">
                  <c:v>3159.8</c:v>
                </c:pt>
                <c:pt idx="103">
                  <c:v>3160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32-4C8A-B716-404ACB16C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222544"/>
        <c:axId val="-1202223632"/>
      </c:scatterChart>
      <c:valAx>
        <c:axId val="-120222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3632"/>
        <c:crosses val="autoZero"/>
        <c:crossBetween val="midCat"/>
      </c:valAx>
      <c:valAx>
        <c:axId val="-120222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Horz Perm w/ fracture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Averages!$AG$3:$AG$107</c:f>
              <c:numCache>
                <c:formatCode>0.00</c:formatCode>
                <c:ptCount val="105"/>
                <c:pt idx="0">
                  <c:v>0.46166666666666661</c:v>
                </c:pt>
                <c:pt idx="1">
                  <c:v>0.45633333333333331</c:v>
                </c:pt>
                <c:pt idx="2">
                  <c:v>26.666666666666668</c:v>
                </c:pt>
                <c:pt idx="3">
                  <c:v>1.5133333333333334</c:v>
                </c:pt>
                <c:pt idx="4">
                  <c:v>13.766666666666666</c:v>
                </c:pt>
                <c:pt idx="5">
                  <c:v>4.4666666666666659</c:v>
                </c:pt>
                <c:pt idx="6">
                  <c:v>1.62</c:v>
                </c:pt>
                <c:pt idx="7">
                  <c:v>0.53233333333333333</c:v>
                </c:pt>
                <c:pt idx="8">
                  <c:v>2.8000000000000003</c:v>
                </c:pt>
                <c:pt idx="9">
                  <c:v>5.1333333333333337</c:v>
                </c:pt>
                <c:pt idx="10">
                  <c:v>0.54866666666666664</c:v>
                </c:pt>
                <c:pt idx="11">
                  <c:v>5.2433333333333332</c:v>
                </c:pt>
                <c:pt idx="12">
                  <c:v>0.60866666666666669</c:v>
                </c:pt>
                <c:pt idx="13">
                  <c:v>1.86</c:v>
                </c:pt>
                <c:pt idx="14">
                  <c:v>0.35333333333333333</c:v>
                </c:pt>
                <c:pt idx="15">
                  <c:v>4.706666666666667</c:v>
                </c:pt>
                <c:pt idx="16">
                  <c:v>0.51433333333333342</c:v>
                </c:pt>
                <c:pt idx="17">
                  <c:v>1.4633333333333332</c:v>
                </c:pt>
                <c:pt idx="18">
                  <c:v>4.7166666666666668</c:v>
                </c:pt>
                <c:pt idx="19">
                  <c:v>0.48033333333333333</c:v>
                </c:pt>
                <c:pt idx="20">
                  <c:v>2.2333333333333329</c:v>
                </c:pt>
                <c:pt idx="21">
                  <c:v>0.45600000000000002</c:v>
                </c:pt>
                <c:pt idx="22">
                  <c:v>17.266666666666666</c:v>
                </c:pt>
                <c:pt idx="23">
                  <c:v>4.2166666666666659</c:v>
                </c:pt>
                <c:pt idx="24">
                  <c:v>0.56533333333333335</c:v>
                </c:pt>
                <c:pt idx="25">
                  <c:v>0.57100000000000006</c:v>
                </c:pt>
                <c:pt idx="26">
                  <c:v>0.55966666666666665</c:v>
                </c:pt>
                <c:pt idx="27">
                  <c:v>0.55833333333333335</c:v>
                </c:pt>
                <c:pt idx="28">
                  <c:v>0.58800000000000008</c:v>
                </c:pt>
                <c:pt idx="29">
                  <c:v>1.9799999999999998</c:v>
                </c:pt>
                <c:pt idx="30">
                  <c:v>4.34</c:v>
                </c:pt>
                <c:pt idx="31">
                  <c:v>0.54999999999999993</c:v>
                </c:pt>
                <c:pt idx="32">
                  <c:v>0.50200000000000011</c:v>
                </c:pt>
                <c:pt idx="33">
                  <c:v>1.9633333333333336</c:v>
                </c:pt>
                <c:pt idx="34">
                  <c:v>0.60199999999999998</c:v>
                </c:pt>
                <c:pt idx="35">
                  <c:v>2.1666666666666665</c:v>
                </c:pt>
                <c:pt idx="36">
                  <c:v>1.5766666666666669</c:v>
                </c:pt>
                <c:pt idx="37">
                  <c:v>1.2966666666666666</c:v>
                </c:pt>
                <c:pt idx="38">
                  <c:v>0.64100000000000001</c:v>
                </c:pt>
                <c:pt idx="39">
                  <c:v>1.1066666666666667</c:v>
                </c:pt>
                <c:pt idx="40">
                  <c:v>0.7583333333333333</c:v>
                </c:pt>
                <c:pt idx="41">
                  <c:v>0.70500000000000007</c:v>
                </c:pt>
                <c:pt idx="42">
                  <c:v>1.2333333333333334</c:v>
                </c:pt>
                <c:pt idx="43">
                  <c:v>0.81033333333333335</c:v>
                </c:pt>
                <c:pt idx="44">
                  <c:v>0.90033333333333332</c:v>
                </c:pt>
                <c:pt idx="45">
                  <c:v>0.81166666666666665</c:v>
                </c:pt>
                <c:pt idx="46">
                  <c:v>0.74833333333333341</c:v>
                </c:pt>
                <c:pt idx="47">
                  <c:v>0.73566666666666658</c:v>
                </c:pt>
                <c:pt idx="48">
                  <c:v>1.04</c:v>
                </c:pt>
                <c:pt idx="49">
                  <c:v>14.4</c:v>
                </c:pt>
                <c:pt idx="50">
                  <c:v>18.7</c:v>
                </c:pt>
                <c:pt idx="51">
                  <c:v>21.366666666666664</c:v>
                </c:pt>
                <c:pt idx="52">
                  <c:v>19.933333333333334</c:v>
                </c:pt>
                <c:pt idx="53">
                  <c:v>39.5</c:v>
                </c:pt>
                <c:pt idx="54">
                  <c:v>38.133333333333333</c:v>
                </c:pt>
                <c:pt idx="55">
                  <c:v>147</c:v>
                </c:pt>
                <c:pt idx="56">
                  <c:v>104.36666666666667</c:v>
                </c:pt>
                <c:pt idx="57">
                  <c:v>47.1</c:v>
                </c:pt>
                <c:pt idx="58">
                  <c:v>10.483333333333333</c:v>
                </c:pt>
                <c:pt idx="59">
                  <c:v>0.97866666666666668</c:v>
                </c:pt>
                <c:pt idx="60">
                  <c:v>2.3733333333333335</c:v>
                </c:pt>
                <c:pt idx="61">
                  <c:v>0.67666666666666675</c:v>
                </c:pt>
                <c:pt idx="62">
                  <c:v>0.68766666666666654</c:v>
                </c:pt>
                <c:pt idx="63">
                  <c:v>0.69733333333333336</c:v>
                </c:pt>
                <c:pt idx="64">
                  <c:v>18.099999999999998</c:v>
                </c:pt>
                <c:pt idx="65">
                  <c:v>81.733333333333334</c:v>
                </c:pt>
                <c:pt idx="66">
                  <c:v>124.33333333333333</c:v>
                </c:pt>
                <c:pt idx="67">
                  <c:v>47.29999999999999</c:v>
                </c:pt>
                <c:pt idx="68">
                  <c:v>99.533333333333346</c:v>
                </c:pt>
                <c:pt idx="69">
                  <c:v>74.2</c:v>
                </c:pt>
                <c:pt idx="70">
                  <c:v>48.300000000000004</c:v>
                </c:pt>
                <c:pt idx="71">
                  <c:v>54.633333333333326</c:v>
                </c:pt>
                <c:pt idx="72">
                  <c:v>1.0666666666666667</c:v>
                </c:pt>
                <c:pt idx="73">
                  <c:v>0.75266666666666671</c:v>
                </c:pt>
                <c:pt idx="74">
                  <c:v>0.80966666666666665</c:v>
                </c:pt>
                <c:pt idx="75">
                  <c:v>0.93466666666666676</c:v>
                </c:pt>
                <c:pt idx="76">
                  <c:v>2.2433333333333336</c:v>
                </c:pt>
                <c:pt idx="77">
                  <c:v>0.82233333333333336</c:v>
                </c:pt>
                <c:pt idx="78">
                  <c:v>0.77633333333333343</c:v>
                </c:pt>
                <c:pt idx="79">
                  <c:v>0.84500000000000008</c:v>
                </c:pt>
                <c:pt idx="80">
                  <c:v>0.82533333333333336</c:v>
                </c:pt>
                <c:pt idx="81">
                  <c:v>10.933333333333332</c:v>
                </c:pt>
                <c:pt idx="82">
                  <c:v>1.7300000000000002</c:v>
                </c:pt>
                <c:pt idx="83">
                  <c:v>0.8886666666666666</c:v>
                </c:pt>
                <c:pt idx="84">
                  <c:v>0.88700000000000001</c:v>
                </c:pt>
                <c:pt idx="85">
                  <c:v>0.80433333333333346</c:v>
                </c:pt>
                <c:pt idx="86">
                  <c:v>0.90700000000000003</c:v>
                </c:pt>
                <c:pt idx="87">
                  <c:v>0.78400000000000014</c:v>
                </c:pt>
                <c:pt idx="88">
                  <c:v>0.78233333333333333</c:v>
                </c:pt>
                <c:pt idx="89">
                  <c:v>0.83899999999999997</c:v>
                </c:pt>
                <c:pt idx="90">
                  <c:v>0.80333333333333334</c:v>
                </c:pt>
                <c:pt idx="91">
                  <c:v>0.85599999999999998</c:v>
                </c:pt>
                <c:pt idx="92">
                  <c:v>0.89666666666666661</c:v>
                </c:pt>
                <c:pt idx="93">
                  <c:v>1.51</c:v>
                </c:pt>
                <c:pt idx="94">
                  <c:v>333.33333333333331</c:v>
                </c:pt>
                <c:pt idx="95">
                  <c:v>0.8693333333333334</c:v>
                </c:pt>
                <c:pt idx="96">
                  <c:v>0.84966666666666668</c:v>
                </c:pt>
                <c:pt idx="97">
                  <c:v>0.80666666666666664</c:v>
                </c:pt>
                <c:pt idx="98">
                  <c:v>0.79400000000000004</c:v>
                </c:pt>
                <c:pt idx="99">
                  <c:v>0.83499999999999996</c:v>
                </c:pt>
                <c:pt idx="100">
                  <c:v>0.87866666666666671</c:v>
                </c:pt>
                <c:pt idx="101">
                  <c:v>0.89066666666666672</c:v>
                </c:pt>
                <c:pt idx="102">
                  <c:v>0.90133333333333321</c:v>
                </c:pt>
                <c:pt idx="103">
                  <c:v>0.878</c:v>
                </c:pt>
                <c:pt idx="104">
                  <c:v>1.0143333333333333</c:v>
                </c:pt>
              </c:numCache>
            </c:numRef>
          </c:xVal>
          <c:yVal>
            <c:numRef>
              <c:f>Averages!$AF$3:$AF$107</c:f>
              <c:numCache>
                <c:formatCode>General</c:formatCode>
                <c:ptCount val="105"/>
                <c:pt idx="0">
                  <c:v>3128.05</c:v>
                </c:pt>
                <c:pt idx="1">
                  <c:v>3128.25</c:v>
                </c:pt>
                <c:pt idx="2">
                  <c:v>3128.6</c:v>
                </c:pt>
                <c:pt idx="3">
                  <c:v>3128.85</c:v>
                </c:pt>
                <c:pt idx="4">
                  <c:v>3129</c:v>
                </c:pt>
                <c:pt idx="5">
                  <c:v>3129.25</c:v>
                </c:pt>
                <c:pt idx="6">
                  <c:v>3129.5</c:v>
                </c:pt>
                <c:pt idx="7">
                  <c:v>3129.7</c:v>
                </c:pt>
                <c:pt idx="8">
                  <c:v>3132.15</c:v>
                </c:pt>
                <c:pt idx="9">
                  <c:v>3132.35</c:v>
                </c:pt>
                <c:pt idx="10">
                  <c:v>3132.75</c:v>
                </c:pt>
                <c:pt idx="11">
                  <c:v>3133</c:v>
                </c:pt>
                <c:pt idx="12">
                  <c:v>3133.25</c:v>
                </c:pt>
                <c:pt idx="13">
                  <c:v>3133.45</c:v>
                </c:pt>
                <c:pt idx="14">
                  <c:v>3134</c:v>
                </c:pt>
                <c:pt idx="15">
                  <c:v>3134.5</c:v>
                </c:pt>
                <c:pt idx="16">
                  <c:v>3135.05</c:v>
                </c:pt>
                <c:pt idx="17">
                  <c:v>3135.35</c:v>
                </c:pt>
                <c:pt idx="18">
                  <c:v>3135.5</c:v>
                </c:pt>
                <c:pt idx="19">
                  <c:v>3135.75</c:v>
                </c:pt>
                <c:pt idx="20">
                  <c:v>3136.35</c:v>
                </c:pt>
                <c:pt idx="21">
                  <c:v>3136.4</c:v>
                </c:pt>
                <c:pt idx="22">
                  <c:v>3136.5</c:v>
                </c:pt>
                <c:pt idx="23">
                  <c:v>3136.75</c:v>
                </c:pt>
                <c:pt idx="24">
                  <c:v>3137</c:v>
                </c:pt>
                <c:pt idx="25">
                  <c:v>3137.25</c:v>
                </c:pt>
                <c:pt idx="26">
                  <c:v>3137.5</c:v>
                </c:pt>
                <c:pt idx="27">
                  <c:v>3137.75</c:v>
                </c:pt>
                <c:pt idx="28">
                  <c:v>3138</c:v>
                </c:pt>
                <c:pt idx="29">
                  <c:v>3138.25</c:v>
                </c:pt>
                <c:pt idx="30">
                  <c:v>3138.5</c:v>
                </c:pt>
                <c:pt idx="31">
                  <c:v>3138.85</c:v>
                </c:pt>
                <c:pt idx="32">
                  <c:v>3139</c:v>
                </c:pt>
                <c:pt idx="33">
                  <c:v>3139.25</c:v>
                </c:pt>
                <c:pt idx="34">
                  <c:v>3139.75</c:v>
                </c:pt>
                <c:pt idx="35">
                  <c:v>3140</c:v>
                </c:pt>
                <c:pt idx="36">
                  <c:v>3140.25</c:v>
                </c:pt>
                <c:pt idx="37">
                  <c:v>3140.5</c:v>
                </c:pt>
                <c:pt idx="38">
                  <c:v>3140.75</c:v>
                </c:pt>
                <c:pt idx="39">
                  <c:v>3141</c:v>
                </c:pt>
                <c:pt idx="40">
                  <c:v>3141.25</c:v>
                </c:pt>
                <c:pt idx="41">
                  <c:v>3141.5</c:v>
                </c:pt>
                <c:pt idx="42">
                  <c:v>3141.75</c:v>
                </c:pt>
                <c:pt idx="43">
                  <c:v>3142</c:v>
                </c:pt>
                <c:pt idx="44">
                  <c:v>3142.3</c:v>
                </c:pt>
                <c:pt idx="45">
                  <c:v>3142.5</c:v>
                </c:pt>
                <c:pt idx="46">
                  <c:v>3142.75</c:v>
                </c:pt>
                <c:pt idx="47">
                  <c:v>3143</c:v>
                </c:pt>
                <c:pt idx="48">
                  <c:v>3143.25</c:v>
                </c:pt>
                <c:pt idx="49">
                  <c:v>3143.5</c:v>
                </c:pt>
                <c:pt idx="50">
                  <c:v>3143.75</c:v>
                </c:pt>
                <c:pt idx="51">
                  <c:v>3144</c:v>
                </c:pt>
                <c:pt idx="52">
                  <c:v>3144.25</c:v>
                </c:pt>
                <c:pt idx="53">
                  <c:v>3144.5</c:v>
                </c:pt>
                <c:pt idx="54">
                  <c:v>3144.75</c:v>
                </c:pt>
                <c:pt idx="55">
                  <c:v>3145</c:v>
                </c:pt>
                <c:pt idx="56">
                  <c:v>3145.25</c:v>
                </c:pt>
                <c:pt idx="57">
                  <c:v>3145.5</c:v>
                </c:pt>
                <c:pt idx="58">
                  <c:v>3145.75</c:v>
                </c:pt>
                <c:pt idx="59">
                  <c:v>3146</c:v>
                </c:pt>
                <c:pt idx="60">
                  <c:v>3146.25</c:v>
                </c:pt>
                <c:pt idx="61">
                  <c:v>3146.5</c:v>
                </c:pt>
                <c:pt idx="62">
                  <c:v>3146.75</c:v>
                </c:pt>
                <c:pt idx="63">
                  <c:v>3147</c:v>
                </c:pt>
                <c:pt idx="64">
                  <c:v>3147.25</c:v>
                </c:pt>
                <c:pt idx="65">
                  <c:v>3147.5</c:v>
                </c:pt>
                <c:pt idx="66">
                  <c:v>3147.75</c:v>
                </c:pt>
                <c:pt idx="67">
                  <c:v>3148</c:v>
                </c:pt>
                <c:pt idx="68">
                  <c:v>3148.25</c:v>
                </c:pt>
                <c:pt idx="69">
                  <c:v>3148.5</c:v>
                </c:pt>
                <c:pt idx="70">
                  <c:v>3150</c:v>
                </c:pt>
                <c:pt idx="71">
                  <c:v>3150.35</c:v>
                </c:pt>
                <c:pt idx="72">
                  <c:v>3150.75</c:v>
                </c:pt>
                <c:pt idx="73">
                  <c:v>3151.05</c:v>
                </c:pt>
                <c:pt idx="74">
                  <c:v>3151.25</c:v>
                </c:pt>
                <c:pt idx="75">
                  <c:v>3151.5</c:v>
                </c:pt>
                <c:pt idx="76">
                  <c:v>3151.85</c:v>
                </c:pt>
                <c:pt idx="77">
                  <c:v>3152</c:v>
                </c:pt>
                <c:pt idx="78">
                  <c:v>3152.25</c:v>
                </c:pt>
                <c:pt idx="79">
                  <c:v>3153</c:v>
                </c:pt>
                <c:pt idx="80">
                  <c:v>3153.25</c:v>
                </c:pt>
                <c:pt idx="81">
                  <c:v>3153.25</c:v>
                </c:pt>
                <c:pt idx="82">
                  <c:v>3153.5</c:v>
                </c:pt>
                <c:pt idx="83">
                  <c:v>3153.75</c:v>
                </c:pt>
                <c:pt idx="84">
                  <c:v>3154</c:v>
                </c:pt>
                <c:pt idx="85">
                  <c:v>3154.25</c:v>
                </c:pt>
                <c:pt idx="86">
                  <c:v>3154.5</c:v>
                </c:pt>
                <c:pt idx="87">
                  <c:v>3154.75</c:v>
                </c:pt>
                <c:pt idx="88">
                  <c:v>3154.95</c:v>
                </c:pt>
                <c:pt idx="89">
                  <c:v>3156</c:v>
                </c:pt>
                <c:pt idx="90">
                  <c:v>3156.45</c:v>
                </c:pt>
                <c:pt idx="91">
                  <c:v>3156.75</c:v>
                </c:pt>
                <c:pt idx="92">
                  <c:v>3157</c:v>
                </c:pt>
                <c:pt idx="93">
                  <c:v>3157.25</c:v>
                </c:pt>
                <c:pt idx="94">
                  <c:v>3157.5</c:v>
                </c:pt>
                <c:pt idx="95">
                  <c:v>3157.75</c:v>
                </c:pt>
                <c:pt idx="96">
                  <c:v>3158</c:v>
                </c:pt>
                <c:pt idx="97">
                  <c:v>3158.25</c:v>
                </c:pt>
                <c:pt idx="98">
                  <c:v>3158.5</c:v>
                </c:pt>
                <c:pt idx="99">
                  <c:v>3158.75</c:v>
                </c:pt>
                <c:pt idx="100">
                  <c:v>3159</c:v>
                </c:pt>
                <c:pt idx="101">
                  <c:v>3159.25</c:v>
                </c:pt>
                <c:pt idx="102">
                  <c:v>3159.5</c:v>
                </c:pt>
                <c:pt idx="103">
                  <c:v>3159.8</c:v>
                </c:pt>
                <c:pt idx="104">
                  <c:v>3160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F1-44B8-BDB3-8D94A09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235600"/>
        <c:axId val="-1202223088"/>
      </c:scatterChart>
      <c:valAx>
        <c:axId val="-120223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3088"/>
        <c:crosses val="autoZero"/>
        <c:crossBetween val="midCat"/>
      </c:valAx>
      <c:valAx>
        <c:axId val="-12022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3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80962</xdr:colOff>
      <xdr:row>0</xdr:row>
      <xdr:rowOff>114300</xdr:rowOff>
    </xdr:from>
    <xdr:to>
      <xdr:col>29</xdr:col>
      <xdr:colOff>385762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585787</xdr:colOff>
      <xdr:row>11</xdr:row>
      <xdr:rowOff>171450</xdr:rowOff>
    </xdr:from>
    <xdr:to>
      <xdr:col>21</xdr:col>
      <xdr:colOff>280987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471487</xdr:colOff>
      <xdr:row>3</xdr:row>
      <xdr:rowOff>66675</xdr:rowOff>
    </xdr:from>
    <xdr:to>
      <xdr:col>41</xdr:col>
      <xdr:colOff>166687</xdr:colOff>
      <xdr:row>37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12</xdr:col>
      <xdr:colOff>285750</xdr:colOff>
      <xdr:row>10</xdr:row>
      <xdr:rowOff>38100</xdr:rowOff>
    </xdr:to>
    <xdr:sp macro="" textlink="">
      <xdr:nvSpPr>
        <xdr:cNvPr id="2" name="TextBox 1"/>
        <xdr:cNvSpPr txBox="1"/>
      </xdr:nvSpPr>
      <xdr:spPr>
        <a:xfrm>
          <a:off x="133350" y="57150"/>
          <a:ext cx="74676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Methodology Permeability</a:t>
          </a:r>
          <a:endParaRPr lang="en-US" sz="12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351 permeability measurements were taken on the Ash 8 Stringtown (4709501939) core using a CoreLab™ PPP_250 Portable Probe minipermeameter. The experimental permeability was determined by the unsteady state method of Honarpour and Mahmood (1988) where pressure decay was measured as a function of time to compute K</a:t>
          </a:r>
          <a:r>
            <a:rPr lang="en-US" sz="1200" baseline="-250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gas</a:t>
          </a:r>
          <a:r>
            <a:rPr lang="en-US" sz="12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en-US" sz="1200"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Injected gas used was air at ambient temperatures and initial pressures of 28-35 psi. Measurements include observations of core (fossils, fractures, matrix), depths, and horizontal permeability values. Measurements were spaced every quarter foot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observations and measurements were recorded into an Excel spreadsheet. This is localized permeability only.</a:t>
          </a:r>
          <a:endParaRPr lang="en-US" sz="1200">
            <a:effectLst/>
            <a:latin typeface="+mn-lt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0"/>
  <sheetViews>
    <sheetView workbookViewId="0">
      <selection activeCell="J169" sqref="J169"/>
    </sheetView>
  </sheetViews>
  <sheetFormatPr defaultRowHeight="15" x14ac:dyDescent="0.25"/>
  <cols>
    <col min="1" max="1" width="14.85546875" customWidth="1"/>
    <col min="5" max="5" width="70.42578125" customWidth="1"/>
    <col min="6" max="6" width="12.7109375" customWidth="1"/>
  </cols>
  <sheetData>
    <row r="1" spans="1:19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>
        <v>3128.05</v>
      </c>
      <c r="B2">
        <v>34</v>
      </c>
      <c r="C2">
        <v>0.40400000000000003</v>
      </c>
      <c r="E2" t="s">
        <v>6</v>
      </c>
      <c r="F2" t="s">
        <v>7</v>
      </c>
      <c r="L2" t="s">
        <v>8</v>
      </c>
      <c r="M2" t="s">
        <v>9</v>
      </c>
    </row>
    <row r="3" spans="1:19" x14ac:dyDescent="0.25">
      <c r="B3">
        <v>43</v>
      </c>
      <c r="C3">
        <v>0.41699999999999998</v>
      </c>
      <c r="F3" t="s">
        <v>7</v>
      </c>
      <c r="L3" t="s">
        <v>10</v>
      </c>
      <c r="M3" t="s">
        <v>11</v>
      </c>
    </row>
    <row r="4" spans="1:19" x14ac:dyDescent="0.25">
      <c r="B4">
        <v>40</v>
      </c>
      <c r="C4">
        <v>0.56399999999999995</v>
      </c>
      <c r="F4" t="s">
        <v>7</v>
      </c>
      <c r="L4" t="s">
        <v>12</v>
      </c>
      <c r="M4" t="s">
        <v>13</v>
      </c>
    </row>
    <row r="5" spans="1:19" x14ac:dyDescent="0.25">
      <c r="A5" t="s">
        <v>14</v>
      </c>
      <c r="C5">
        <f>AVERAGE(C2:C4)</f>
        <v>0.46166666666666661</v>
      </c>
      <c r="F5" t="s">
        <v>7</v>
      </c>
      <c r="L5" t="s">
        <v>15</v>
      </c>
      <c r="M5" t="s">
        <v>16</v>
      </c>
    </row>
    <row r="6" spans="1:19" x14ac:dyDescent="0.25">
      <c r="A6">
        <v>3128.25</v>
      </c>
      <c r="B6">
        <v>34</v>
      </c>
      <c r="C6">
        <v>0.499</v>
      </c>
      <c r="E6" t="s">
        <v>17</v>
      </c>
      <c r="F6" t="s">
        <v>7</v>
      </c>
    </row>
    <row r="7" spans="1:19" x14ac:dyDescent="0.25">
      <c r="B7">
        <v>37</v>
      </c>
      <c r="C7">
        <v>0.42599999999999999</v>
      </c>
      <c r="F7" t="s">
        <v>7</v>
      </c>
    </row>
    <row r="8" spans="1:19" x14ac:dyDescent="0.25">
      <c r="B8">
        <v>34</v>
      </c>
      <c r="C8">
        <v>0.44400000000000001</v>
      </c>
      <c r="F8" t="s">
        <v>7</v>
      </c>
    </row>
    <row r="9" spans="1:19" x14ac:dyDescent="0.25">
      <c r="A9" t="s">
        <v>14</v>
      </c>
      <c r="C9">
        <f>AVERAGE(C6:C8)</f>
        <v>0.45633333333333331</v>
      </c>
      <c r="F9" t="s">
        <v>7</v>
      </c>
    </row>
    <row r="10" spans="1:19" x14ac:dyDescent="0.25">
      <c r="A10">
        <v>3128.6</v>
      </c>
      <c r="B10">
        <v>34</v>
      </c>
      <c r="C10">
        <v>26.4</v>
      </c>
      <c r="E10" t="s">
        <v>18</v>
      </c>
      <c r="F10" t="s">
        <v>7</v>
      </c>
    </row>
    <row r="11" spans="1:19" x14ac:dyDescent="0.25">
      <c r="B11">
        <v>34</v>
      </c>
      <c r="C11">
        <v>26.3</v>
      </c>
      <c r="E11" t="s">
        <v>19</v>
      </c>
      <c r="F11" t="s">
        <v>7</v>
      </c>
    </row>
    <row r="12" spans="1:19" x14ac:dyDescent="0.25">
      <c r="B12">
        <v>32</v>
      </c>
      <c r="C12">
        <v>27.3</v>
      </c>
      <c r="F12" t="s">
        <v>7</v>
      </c>
    </row>
    <row r="13" spans="1:19" x14ac:dyDescent="0.25">
      <c r="A13" t="s">
        <v>14</v>
      </c>
      <c r="C13">
        <f>AVERAGE(C10:C12)</f>
        <v>26.666666666666668</v>
      </c>
      <c r="F13" t="s">
        <v>7</v>
      </c>
    </row>
    <row r="14" spans="1:19" x14ac:dyDescent="0.25">
      <c r="A14">
        <v>3128.85</v>
      </c>
      <c r="B14">
        <v>32</v>
      </c>
      <c r="C14">
        <v>1.51</v>
      </c>
      <c r="E14" t="s">
        <v>20</v>
      </c>
      <c r="F14" t="s">
        <v>7</v>
      </c>
    </row>
    <row r="15" spans="1:19" x14ac:dyDescent="0.25">
      <c r="B15">
        <v>28</v>
      </c>
      <c r="C15">
        <v>1.53</v>
      </c>
      <c r="F15" t="s">
        <v>7</v>
      </c>
    </row>
    <row r="16" spans="1:19" x14ac:dyDescent="0.25">
      <c r="B16">
        <v>31</v>
      </c>
      <c r="C16">
        <v>1.5</v>
      </c>
      <c r="F16" t="s">
        <v>7</v>
      </c>
    </row>
    <row r="17" spans="1:6" x14ac:dyDescent="0.25">
      <c r="A17" t="s">
        <v>14</v>
      </c>
      <c r="C17">
        <f>AVERAGE(C14:C16)</f>
        <v>1.5133333333333334</v>
      </c>
      <c r="F17" t="s">
        <v>7</v>
      </c>
    </row>
    <row r="18" spans="1:6" x14ac:dyDescent="0.25">
      <c r="A18">
        <v>3129</v>
      </c>
      <c r="B18">
        <v>33</v>
      </c>
      <c r="C18">
        <v>14</v>
      </c>
      <c r="E18" t="s">
        <v>21</v>
      </c>
      <c r="F18" t="s">
        <v>7</v>
      </c>
    </row>
    <row r="19" spans="1:6" x14ac:dyDescent="0.25">
      <c r="B19">
        <v>32</v>
      </c>
      <c r="C19">
        <v>13.7</v>
      </c>
      <c r="F19" t="s">
        <v>7</v>
      </c>
    </row>
    <row r="20" spans="1:6" x14ac:dyDescent="0.25">
      <c r="B20">
        <v>32</v>
      </c>
      <c r="C20">
        <v>13.6</v>
      </c>
      <c r="F20" t="s">
        <v>7</v>
      </c>
    </row>
    <row r="21" spans="1:6" x14ac:dyDescent="0.25">
      <c r="A21" t="s">
        <v>14</v>
      </c>
      <c r="C21">
        <f>AVERAGE(C18:C20)</f>
        <v>13.766666666666666</v>
      </c>
      <c r="F21" t="s">
        <v>7</v>
      </c>
    </row>
    <row r="22" spans="1:6" x14ac:dyDescent="0.25">
      <c r="A22">
        <v>3129.25</v>
      </c>
      <c r="B22">
        <v>34</v>
      </c>
      <c r="C22">
        <v>4.3499999999999996</v>
      </c>
      <c r="E22" t="s">
        <v>22</v>
      </c>
      <c r="F22" t="s">
        <v>7</v>
      </c>
    </row>
    <row r="23" spans="1:6" x14ac:dyDescent="0.25">
      <c r="B23">
        <v>33</v>
      </c>
      <c r="C23">
        <v>4.55</v>
      </c>
      <c r="F23" t="s">
        <v>7</v>
      </c>
    </row>
    <row r="24" spans="1:6" x14ac:dyDescent="0.25">
      <c r="B24">
        <v>33</v>
      </c>
      <c r="C24">
        <v>4.5</v>
      </c>
      <c r="F24" t="s">
        <v>7</v>
      </c>
    </row>
    <row r="25" spans="1:6" x14ac:dyDescent="0.25">
      <c r="A25" t="s">
        <v>14</v>
      </c>
      <c r="C25">
        <f>AVERAGE(C22:C24)</f>
        <v>4.4666666666666659</v>
      </c>
      <c r="F25" t="s">
        <v>7</v>
      </c>
    </row>
    <row r="26" spans="1:6" x14ac:dyDescent="0.25">
      <c r="A26">
        <v>3129.5</v>
      </c>
      <c r="B26">
        <v>26</v>
      </c>
      <c r="C26">
        <v>1.25</v>
      </c>
      <c r="E26" t="s">
        <v>23</v>
      </c>
      <c r="F26" t="s">
        <v>7</v>
      </c>
    </row>
    <row r="27" spans="1:6" x14ac:dyDescent="0.25">
      <c r="B27">
        <v>31</v>
      </c>
      <c r="C27">
        <v>1.74</v>
      </c>
      <c r="F27" t="s">
        <v>7</v>
      </c>
    </row>
    <row r="28" spans="1:6" x14ac:dyDescent="0.25">
      <c r="B28">
        <v>30</v>
      </c>
      <c r="C28">
        <v>1.87</v>
      </c>
      <c r="F28" t="s">
        <v>7</v>
      </c>
    </row>
    <row r="29" spans="1:6" x14ac:dyDescent="0.25">
      <c r="A29" t="s">
        <v>14</v>
      </c>
      <c r="C29">
        <f>AVERAGE(C26:C28)</f>
        <v>1.62</v>
      </c>
      <c r="F29" t="s">
        <v>7</v>
      </c>
    </row>
    <row r="30" spans="1:6" x14ac:dyDescent="0.25">
      <c r="A30">
        <v>3129.7</v>
      </c>
      <c r="B30">
        <v>32.799999999999997</v>
      </c>
      <c r="C30">
        <v>0.52800000000000002</v>
      </c>
      <c r="E30" t="s">
        <v>24</v>
      </c>
      <c r="F30" t="s">
        <v>7</v>
      </c>
    </row>
    <row r="31" spans="1:6" x14ac:dyDescent="0.25">
      <c r="B31">
        <v>33</v>
      </c>
      <c r="C31">
        <v>0.52400000000000002</v>
      </c>
      <c r="F31" t="s">
        <v>7</v>
      </c>
    </row>
    <row r="32" spans="1:6" x14ac:dyDescent="0.25">
      <c r="B32">
        <v>32</v>
      </c>
      <c r="C32">
        <v>0.54500000000000004</v>
      </c>
      <c r="F32" t="s">
        <v>7</v>
      </c>
    </row>
    <row r="33" spans="1:6" x14ac:dyDescent="0.25">
      <c r="A33" t="s">
        <v>14</v>
      </c>
      <c r="C33">
        <f>AVERAGE(C30:C32)</f>
        <v>0.53233333333333333</v>
      </c>
      <c r="F33" t="s">
        <v>7</v>
      </c>
    </row>
    <row r="34" spans="1:6" x14ac:dyDescent="0.25">
      <c r="A34">
        <v>3132.15</v>
      </c>
      <c r="B34">
        <v>33</v>
      </c>
      <c r="C34">
        <v>2.81</v>
      </c>
      <c r="E34" t="s">
        <v>25</v>
      </c>
      <c r="F34" t="s">
        <v>7</v>
      </c>
    </row>
    <row r="35" spans="1:6" x14ac:dyDescent="0.25">
      <c r="B35">
        <v>33</v>
      </c>
      <c r="C35">
        <v>2.82</v>
      </c>
      <c r="F35" t="s">
        <v>7</v>
      </c>
    </row>
    <row r="36" spans="1:6" x14ac:dyDescent="0.25">
      <c r="B36">
        <v>34</v>
      </c>
      <c r="C36">
        <v>2.77</v>
      </c>
      <c r="F36" t="s">
        <v>7</v>
      </c>
    </row>
    <row r="37" spans="1:6" x14ac:dyDescent="0.25">
      <c r="A37" t="s">
        <v>14</v>
      </c>
      <c r="C37">
        <f>AVERAGE(C34:C36)</f>
        <v>2.8000000000000003</v>
      </c>
      <c r="F37" t="s">
        <v>7</v>
      </c>
    </row>
    <row r="38" spans="1:6" x14ac:dyDescent="0.25">
      <c r="A38">
        <v>3132.35</v>
      </c>
      <c r="B38">
        <v>34</v>
      </c>
      <c r="C38">
        <v>5.12</v>
      </c>
      <c r="E38" t="s">
        <v>26</v>
      </c>
      <c r="F38" t="s">
        <v>7</v>
      </c>
    </row>
    <row r="39" spans="1:6" x14ac:dyDescent="0.25">
      <c r="B39">
        <v>35</v>
      </c>
      <c r="C39">
        <v>5.07</v>
      </c>
      <c r="F39" t="s">
        <v>7</v>
      </c>
    </row>
    <row r="40" spans="1:6" x14ac:dyDescent="0.25">
      <c r="B40">
        <v>33</v>
      </c>
      <c r="C40">
        <v>5.21</v>
      </c>
      <c r="F40" t="s">
        <v>7</v>
      </c>
    </row>
    <row r="41" spans="1:6" x14ac:dyDescent="0.25">
      <c r="A41" t="s">
        <v>14</v>
      </c>
      <c r="C41">
        <f>AVERAGE(C38:C40)</f>
        <v>5.1333333333333337</v>
      </c>
      <c r="F41" t="s">
        <v>7</v>
      </c>
    </row>
    <row r="42" spans="1:6" x14ac:dyDescent="0.25">
      <c r="A42">
        <v>3132.5</v>
      </c>
      <c r="B42">
        <v>34</v>
      </c>
      <c r="D42">
        <v>0.625</v>
      </c>
      <c r="E42" t="s">
        <v>27</v>
      </c>
      <c r="F42" t="s">
        <v>7</v>
      </c>
    </row>
    <row r="43" spans="1:6" x14ac:dyDescent="0.25">
      <c r="B43">
        <v>34</v>
      </c>
      <c r="D43">
        <v>0.621</v>
      </c>
      <c r="F43" t="s">
        <v>7</v>
      </c>
    </row>
    <row r="44" spans="1:6" x14ac:dyDescent="0.25">
      <c r="B44">
        <v>33</v>
      </c>
      <c r="D44">
        <v>0.68100000000000005</v>
      </c>
      <c r="F44" t="s">
        <v>7</v>
      </c>
    </row>
    <row r="45" spans="1:6" x14ac:dyDescent="0.25">
      <c r="A45" t="s">
        <v>14</v>
      </c>
      <c r="D45">
        <f>AVERAGE(D42:D44)</f>
        <v>0.64233333333333331</v>
      </c>
      <c r="F45" t="s">
        <v>7</v>
      </c>
    </row>
    <row r="46" spans="1:6" x14ac:dyDescent="0.25">
      <c r="A46">
        <v>3132.75</v>
      </c>
      <c r="B46">
        <v>33</v>
      </c>
      <c r="C46">
        <v>0.56499999999999995</v>
      </c>
      <c r="E46" t="s">
        <v>28</v>
      </c>
      <c r="F46" t="s">
        <v>7</v>
      </c>
    </row>
    <row r="47" spans="1:6" x14ac:dyDescent="0.25">
      <c r="B47">
        <v>32</v>
      </c>
      <c r="C47">
        <v>0.499</v>
      </c>
      <c r="F47" t="s">
        <v>7</v>
      </c>
    </row>
    <row r="48" spans="1:6" x14ac:dyDescent="0.25">
      <c r="B48">
        <v>30</v>
      </c>
      <c r="C48">
        <v>0.58199999999999996</v>
      </c>
      <c r="F48" t="s">
        <v>7</v>
      </c>
    </row>
    <row r="49" spans="1:6" x14ac:dyDescent="0.25">
      <c r="A49" t="s">
        <v>14</v>
      </c>
      <c r="C49">
        <f>AVERAGE(C46:C48)</f>
        <v>0.54866666666666664</v>
      </c>
      <c r="F49" t="s">
        <v>7</v>
      </c>
    </row>
    <row r="50" spans="1:6" x14ac:dyDescent="0.25">
      <c r="A50">
        <v>3133</v>
      </c>
      <c r="B50">
        <v>30</v>
      </c>
      <c r="C50">
        <v>4.07</v>
      </c>
      <c r="E50" t="s">
        <v>29</v>
      </c>
      <c r="F50" t="s">
        <v>7</v>
      </c>
    </row>
    <row r="51" spans="1:6" x14ac:dyDescent="0.25">
      <c r="B51">
        <v>33</v>
      </c>
      <c r="C51">
        <v>5.26</v>
      </c>
      <c r="E51" t="s">
        <v>30</v>
      </c>
      <c r="F51" t="s">
        <v>7</v>
      </c>
    </row>
    <row r="52" spans="1:6" x14ac:dyDescent="0.25">
      <c r="B52">
        <v>32</v>
      </c>
      <c r="C52">
        <v>6.4</v>
      </c>
      <c r="F52" t="s">
        <v>7</v>
      </c>
    </row>
    <row r="53" spans="1:6" x14ac:dyDescent="0.25">
      <c r="A53" t="s">
        <v>14</v>
      </c>
      <c r="C53">
        <f>AVERAGE(C50:C52)</f>
        <v>5.2433333333333332</v>
      </c>
      <c r="F53" t="s">
        <v>7</v>
      </c>
    </row>
    <row r="54" spans="1:6" x14ac:dyDescent="0.25">
      <c r="A54">
        <v>3133.25</v>
      </c>
      <c r="B54">
        <v>31</v>
      </c>
      <c r="C54">
        <v>0.625</v>
      </c>
      <c r="E54" t="s">
        <v>31</v>
      </c>
      <c r="F54" t="s">
        <v>7</v>
      </c>
    </row>
    <row r="55" spans="1:6" x14ac:dyDescent="0.25">
      <c r="B55">
        <v>32</v>
      </c>
      <c r="C55">
        <v>0.59099999999999997</v>
      </c>
      <c r="F55" t="s">
        <v>7</v>
      </c>
    </row>
    <row r="56" spans="1:6" x14ac:dyDescent="0.25">
      <c r="B56">
        <v>31</v>
      </c>
      <c r="C56">
        <v>0.61</v>
      </c>
      <c r="F56" t="s">
        <v>7</v>
      </c>
    </row>
    <row r="57" spans="1:6" x14ac:dyDescent="0.25">
      <c r="A57" t="s">
        <v>14</v>
      </c>
      <c r="C57">
        <f>AVERAGE(C54:C56)</f>
        <v>0.60866666666666669</v>
      </c>
      <c r="F57" t="s">
        <v>7</v>
      </c>
    </row>
    <row r="58" spans="1:6" x14ac:dyDescent="0.25">
      <c r="A58">
        <v>3133.45</v>
      </c>
      <c r="B58">
        <v>30</v>
      </c>
      <c r="C58">
        <v>1.83</v>
      </c>
      <c r="E58" t="s">
        <v>32</v>
      </c>
      <c r="F58" t="s">
        <v>7</v>
      </c>
    </row>
    <row r="59" spans="1:6" x14ac:dyDescent="0.25">
      <c r="B59">
        <v>29</v>
      </c>
      <c r="C59">
        <v>1.87</v>
      </c>
      <c r="F59" t="s">
        <v>7</v>
      </c>
    </row>
    <row r="60" spans="1:6" x14ac:dyDescent="0.25">
      <c r="B60">
        <v>28</v>
      </c>
      <c r="C60">
        <v>1.88</v>
      </c>
      <c r="F60" t="s">
        <v>7</v>
      </c>
    </row>
    <row r="61" spans="1:6" x14ac:dyDescent="0.25">
      <c r="A61" t="s">
        <v>14</v>
      </c>
      <c r="C61">
        <f>AVERAGE(C58:C60)</f>
        <v>1.86</v>
      </c>
      <c r="F61" t="s">
        <v>7</v>
      </c>
    </row>
    <row r="62" spans="1:6" x14ac:dyDescent="0.25">
      <c r="A62">
        <v>3134</v>
      </c>
      <c r="B62">
        <v>26</v>
      </c>
      <c r="C62">
        <v>0.38100000000000001</v>
      </c>
      <c r="E62" t="s">
        <v>33</v>
      </c>
      <c r="F62" t="s">
        <v>7</v>
      </c>
    </row>
    <row r="63" spans="1:6" x14ac:dyDescent="0.25">
      <c r="B63">
        <v>27</v>
      </c>
      <c r="C63">
        <v>0.35599999999999998</v>
      </c>
      <c r="F63" t="s">
        <v>7</v>
      </c>
    </row>
    <row r="64" spans="1:6" x14ac:dyDescent="0.25">
      <c r="B64">
        <v>26</v>
      </c>
      <c r="C64">
        <v>0.32300000000000001</v>
      </c>
      <c r="F64" t="s">
        <v>7</v>
      </c>
    </row>
    <row r="65" spans="1:6" x14ac:dyDescent="0.25">
      <c r="A65" t="s">
        <v>14</v>
      </c>
      <c r="C65">
        <f>AVERAGE(C62:C64)</f>
        <v>0.35333333333333333</v>
      </c>
      <c r="F65" t="s">
        <v>7</v>
      </c>
    </row>
    <row r="66" spans="1:6" x14ac:dyDescent="0.25">
      <c r="A66">
        <v>3134.35</v>
      </c>
      <c r="B66">
        <v>31</v>
      </c>
      <c r="D66">
        <v>1.75</v>
      </c>
      <c r="E66" t="s">
        <v>34</v>
      </c>
      <c r="F66" t="s">
        <v>7</v>
      </c>
    </row>
    <row r="67" spans="1:6" x14ac:dyDescent="0.25">
      <c r="B67">
        <v>31</v>
      </c>
      <c r="D67">
        <v>1.74</v>
      </c>
      <c r="F67" t="s">
        <v>7</v>
      </c>
    </row>
    <row r="68" spans="1:6" x14ac:dyDescent="0.25">
      <c r="B68">
        <v>31</v>
      </c>
      <c r="D68">
        <v>1.8</v>
      </c>
      <c r="F68" t="s">
        <v>7</v>
      </c>
    </row>
    <row r="69" spans="1:6" x14ac:dyDescent="0.25">
      <c r="D69">
        <f>AVERAGE(D66:D68)</f>
        <v>1.7633333333333334</v>
      </c>
      <c r="F69" t="s">
        <v>7</v>
      </c>
    </row>
    <row r="70" spans="1:6" x14ac:dyDescent="0.25">
      <c r="A70">
        <v>3134.5</v>
      </c>
      <c r="B70">
        <v>32</v>
      </c>
      <c r="C70">
        <v>4.6500000000000004</v>
      </c>
      <c r="E70" t="s">
        <v>35</v>
      </c>
      <c r="F70" t="s">
        <v>7</v>
      </c>
    </row>
    <row r="71" spans="1:6" x14ac:dyDescent="0.25">
      <c r="B71">
        <v>31</v>
      </c>
      <c r="C71">
        <v>4.84</v>
      </c>
      <c r="F71" t="s">
        <v>7</v>
      </c>
    </row>
    <row r="72" spans="1:6" x14ac:dyDescent="0.25">
      <c r="B72">
        <v>32</v>
      </c>
      <c r="C72">
        <v>4.63</v>
      </c>
      <c r="F72" t="s">
        <v>7</v>
      </c>
    </row>
    <row r="73" spans="1:6" x14ac:dyDescent="0.25">
      <c r="A73" t="s">
        <v>14</v>
      </c>
      <c r="C73">
        <f>AVERAGE(C70:C72)</f>
        <v>4.706666666666667</v>
      </c>
      <c r="F73" t="s">
        <v>7</v>
      </c>
    </row>
    <row r="74" spans="1:6" x14ac:dyDescent="0.25">
      <c r="A74">
        <v>3135.05</v>
      </c>
      <c r="B74">
        <v>32</v>
      </c>
      <c r="C74">
        <v>0.48</v>
      </c>
      <c r="F74" t="s">
        <v>7</v>
      </c>
    </row>
    <row r="75" spans="1:6" x14ac:dyDescent="0.25">
      <c r="B75">
        <v>32</v>
      </c>
      <c r="C75">
        <v>0.58399999999999996</v>
      </c>
      <c r="F75" t="s">
        <v>7</v>
      </c>
    </row>
    <row r="76" spans="1:6" x14ac:dyDescent="0.25">
      <c r="B76">
        <v>32</v>
      </c>
      <c r="C76">
        <v>0.47899999999999998</v>
      </c>
      <c r="F76" t="s">
        <v>7</v>
      </c>
    </row>
    <row r="77" spans="1:6" x14ac:dyDescent="0.25">
      <c r="A77" t="s">
        <v>14</v>
      </c>
      <c r="C77">
        <f>AVERAGE(C74:C76)</f>
        <v>0.51433333333333342</v>
      </c>
      <c r="F77" t="s">
        <v>7</v>
      </c>
    </row>
    <row r="78" spans="1:6" x14ac:dyDescent="0.25">
      <c r="A78">
        <v>3135.35</v>
      </c>
      <c r="B78">
        <v>32</v>
      </c>
      <c r="C78">
        <v>1.67</v>
      </c>
      <c r="E78" t="s">
        <v>36</v>
      </c>
      <c r="F78" t="s">
        <v>7</v>
      </c>
    </row>
    <row r="79" spans="1:6" x14ac:dyDescent="0.25">
      <c r="B79">
        <v>30</v>
      </c>
      <c r="C79">
        <v>1.42</v>
      </c>
      <c r="F79" t="s">
        <v>7</v>
      </c>
    </row>
    <row r="80" spans="1:6" x14ac:dyDescent="0.25">
      <c r="C80">
        <v>1.3</v>
      </c>
      <c r="F80" t="s">
        <v>7</v>
      </c>
    </row>
    <row r="81" spans="1:8" x14ac:dyDescent="0.25">
      <c r="A81" t="s">
        <v>14</v>
      </c>
      <c r="C81">
        <f>AVERAGE(C78:C80)</f>
        <v>1.4633333333333332</v>
      </c>
      <c r="F81" t="s">
        <v>7</v>
      </c>
    </row>
    <row r="82" spans="1:8" x14ac:dyDescent="0.25">
      <c r="A82">
        <v>3135.5</v>
      </c>
      <c r="B82">
        <v>31</v>
      </c>
      <c r="C82">
        <v>4.5999999999999996</v>
      </c>
      <c r="E82" t="s">
        <v>37</v>
      </c>
      <c r="F82" t="s">
        <v>7</v>
      </c>
    </row>
    <row r="83" spans="1:8" x14ac:dyDescent="0.25">
      <c r="B83">
        <v>31</v>
      </c>
      <c r="C83">
        <v>4.72</v>
      </c>
      <c r="F83" t="s">
        <v>7</v>
      </c>
    </row>
    <row r="84" spans="1:8" x14ac:dyDescent="0.25">
      <c r="B84">
        <v>31</v>
      </c>
      <c r="C84">
        <v>4.83</v>
      </c>
      <c r="F84" t="s">
        <v>7</v>
      </c>
    </row>
    <row r="85" spans="1:8" x14ac:dyDescent="0.25">
      <c r="A85" t="s">
        <v>14</v>
      </c>
      <c r="C85">
        <f>AVERAGE(C82:C84)</f>
        <v>4.7166666666666668</v>
      </c>
      <c r="F85" t="s">
        <v>7</v>
      </c>
    </row>
    <row r="86" spans="1:8" x14ac:dyDescent="0.25">
      <c r="A86">
        <v>3135.75</v>
      </c>
      <c r="B86">
        <v>33</v>
      </c>
      <c r="C86">
        <v>0.52400000000000002</v>
      </c>
      <c r="E86" t="s">
        <v>38</v>
      </c>
      <c r="F86" t="s">
        <v>7</v>
      </c>
    </row>
    <row r="87" spans="1:8" x14ac:dyDescent="0.25">
      <c r="B87">
        <v>30</v>
      </c>
      <c r="C87">
        <v>0.49</v>
      </c>
      <c r="F87" t="s">
        <v>7</v>
      </c>
    </row>
    <row r="88" spans="1:8" x14ac:dyDescent="0.25">
      <c r="B88">
        <v>31</v>
      </c>
      <c r="C88">
        <v>0.42699999999999999</v>
      </c>
      <c r="F88" t="s">
        <v>7</v>
      </c>
    </row>
    <row r="89" spans="1:8" x14ac:dyDescent="0.25">
      <c r="A89" t="s">
        <v>14</v>
      </c>
      <c r="C89">
        <f>AVERAGE(C86:C88)</f>
        <v>0.48033333333333333</v>
      </c>
      <c r="F89" t="s">
        <v>7</v>
      </c>
    </row>
    <row r="90" spans="1:8" x14ac:dyDescent="0.25">
      <c r="A90">
        <v>3136</v>
      </c>
      <c r="B90">
        <v>32</v>
      </c>
      <c r="D90">
        <v>0.64200000000000002</v>
      </c>
      <c r="E90" t="s">
        <v>34</v>
      </c>
      <c r="F90" t="s">
        <v>7</v>
      </c>
    </row>
    <row r="91" spans="1:8" x14ac:dyDescent="0.25">
      <c r="B91">
        <v>32</v>
      </c>
      <c r="D91">
        <v>0.56899999999999995</v>
      </c>
      <c r="F91" t="s">
        <v>7</v>
      </c>
    </row>
    <row r="92" spans="1:8" x14ac:dyDescent="0.25">
      <c r="B92">
        <v>33</v>
      </c>
      <c r="D92">
        <v>0.55100000000000005</v>
      </c>
      <c r="F92" t="s">
        <v>7</v>
      </c>
    </row>
    <row r="93" spans="1:8" x14ac:dyDescent="0.25">
      <c r="A93" t="s">
        <v>14</v>
      </c>
      <c r="D93">
        <f>AVERAGE(D90:D92)</f>
        <v>0.58733333333333337</v>
      </c>
      <c r="F93" t="s">
        <v>7</v>
      </c>
    </row>
    <row r="94" spans="1:8" x14ac:dyDescent="0.25">
      <c r="A94">
        <v>3136.35</v>
      </c>
      <c r="B94">
        <v>32</v>
      </c>
      <c r="C94">
        <v>2.4300000000000002</v>
      </c>
      <c r="E94" t="s">
        <v>39</v>
      </c>
      <c r="F94" t="s">
        <v>7</v>
      </c>
    </row>
    <row r="95" spans="1:8" x14ac:dyDescent="0.25">
      <c r="B95">
        <v>32</v>
      </c>
      <c r="C95">
        <v>2.17</v>
      </c>
      <c r="E95" t="s">
        <v>40</v>
      </c>
      <c r="F95" t="s">
        <v>7</v>
      </c>
      <c r="H95" t="s">
        <v>41</v>
      </c>
    </row>
    <row r="96" spans="1:8" x14ac:dyDescent="0.25">
      <c r="B96">
        <v>32</v>
      </c>
      <c r="C96">
        <v>2.1</v>
      </c>
      <c r="F96" t="s">
        <v>7</v>
      </c>
    </row>
    <row r="97" spans="1:6" x14ac:dyDescent="0.25">
      <c r="A97" t="s">
        <v>14</v>
      </c>
      <c r="C97">
        <f>AVERAGE(C94:C96)</f>
        <v>2.2333333333333329</v>
      </c>
      <c r="F97" t="s">
        <v>7</v>
      </c>
    </row>
    <row r="98" spans="1:6" x14ac:dyDescent="0.25">
      <c r="A98">
        <v>3136.4</v>
      </c>
      <c r="B98">
        <v>33</v>
      </c>
      <c r="C98">
        <v>0.41899999999999998</v>
      </c>
      <c r="E98" t="s">
        <v>42</v>
      </c>
      <c r="F98" t="s">
        <v>7</v>
      </c>
    </row>
    <row r="99" spans="1:6" x14ac:dyDescent="0.25">
      <c r="B99">
        <v>33</v>
      </c>
      <c r="C99">
        <v>0.49199999999999999</v>
      </c>
      <c r="F99" t="s">
        <v>7</v>
      </c>
    </row>
    <row r="100" spans="1:6" x14ac:dyDescent="0.25">
      <c r="B100">
        <v>33</v>
      </c>
      <c r="C100">
        <v>0.45700000000000002</v>
      </c>
      <c r="F100" t="s">
        <v>7</v>
      </c>
    </row>
    <row r="101" spans="1:6" x14ac:dyDescent="0.25">
      <c r="A101" t="s">
        <v>14</v>
      </c>
      <c r="C101">
        <f>AVERAGE(C98:C100)</f>
        <v>0.45600000000000002</v>
      </c>
      <c r="F101" t="s">
        <v>7</v>
      </c>
    </row>
    <row r="102" spans="1:6" x14ac:dyDescent="0.25">
      <c r="A102">
        <v>3136.5</v>
      </c>
      <c r="B102">
        <v>32</v>
      </c>
      <c r="C102">
        <v>17.600000000000001</v>
      </c>
      <c r="E102" t="s">
        <v>43</v>
      </c>
      <c r="F102" t="s">
        <v>7</v>
      </c>
    </row>
    <row r="103" spans="1:6" x14ac:dyDescent="0.25">
      <c r="B103">
        <v>32</v>
      </c>
      <c r="C103">
        <v>17.2</v>
      </c>
      <c r="F103" t="s">
        <v>7</v>
      </c>
    </row>
    <row r="104" spans="1:6" x14ac:dyDescent="0.25">
      <c r="B104">
        <v>32</v>
      </c>
      <c r="C104">
        <v>17</v>
      </c>
      <c r="F104" t="s">
        <v>7</v>
      </c>
    </row>
    <row r="105" spans="1:6" x14ac:dyDescent="0.25">
      <c r="A105" t="s">
        <v>14</v>
      </c>
      <c r="C105">
        <f>AVERAGE(C102:C104)</f>
        <v>17.266666666666666</v>
      </c>
      <c r="F105" t="s">
        <v>7</v>
      </c>
    </row>
    <row r="106" spans="1:6" x14ac:dyDescent="0.25">
      <c r="A106">
        <v>3136.75</v>
      </c>
      <c r="B106">
        <v>30</v>
      </c>
      <c r="C106">
        <v>4.21</v>
      </c>
      <c r="E106" t="s">
        <v>44</v>
      </c>
      <c r="F106" t="s">
        <v>7</v>
      </c>
    </row>
    <row r="107" spans="1:6" x14ac:dyDescent="0.25">
      <c r="B107">
        <v>30</v>
      </c>
      <c r="C107">
        <v>4.26</v>
      </c>
      <c r="F107" t="s">
        <v>7</v>
      </c>
    </row>
    <row r="108" spans="1:6" x14ac:dyDescent="0.25">
      <c r="B108">
        <v>27</v>
      </c>
      <c r="C108">
        <v>4.18</v>
      </c>
      <c r="F108" t="s">
        <v>7</v>
      </c>
    </row>
    <row r="109" spans="1:6" x14ac:dyDescent="0.25">
      <c r="A109" t="s">
        <v>14</v>
      </c>
      <c r="C109">
        <f>AVERAGE(C106:C108)</f>
        <v>4.2166666666666659</v>
      </c>
      <c r="F109" t="s">
        <v>7</v>
      </c>
    </row>
    <row r="110" spans="1:6" x14ac:dyDescent="0.25">
      <c r="A110">
        <v>3137</v>
      </c>
      <c r="B110">
        <v>33</v>
      </c>
      <c r="C110">
        <v>0.54800000000000004</v>
      </c>
      <c r="E110" t="s">
        <v>45</v>
      </c>
      <c r="F110" t="s">
        <v>7</v>
      </c>
    </row>
    <row r="111" spans="1:6" x14ac:dyDescent="0.25">
      <c r="B111">
        <v>31</v>
      </c>
      <c r="C111">
        <v>0.56399999999999995</v>
      </c>
      <c r="F111" t="s">
        <v>7</v>
      </c>
    </row>
    <row r="112" spans="1:6" x14ac:dyDescent="0.25">
      <c r="B112">
        <v>33</v>
      </c>
      <c r="C112">
        <v>0.58399999999999996</v>
      </c>
      <c r="F112" t="s">
        <v>7</v>
      </c>
    </row>
    <row r="113" spans="1:6" x14ac:dyDescent="0.25">
      <c r="A113" t="s">
        <v>14</v>
      </c>
      <c r="C113">
        <f>AVERAGE(C110:C112)</f>
        <v>0.56533333333333335</v>
      </c>
      <c r="F113" t="s">
        <v>7</v>
      </c>
    </row>
    <row r="114" spans="1:6" x14ac:dyDescent="0.25">
      <c r="A114">
        <v>3137.25</v>
      </c>
      <c r="B114">
        <v>30</v>
      </c>
      <c r="C114">
        <v>0.60699999999999998</v>
      </c>
      <c r="E114" t="s">
        <v>45</v>
      </c>
      <c r="F114" t="s">
        <v>7</v>
      </c>
    </row>
    <row r="115" spans="1:6" x14ac:dyDescent="0.25">
      <c r="B115">
        <v>33</v>
      </c>
      <c r="C115">
        <v>0.55700000000000005</v>
      </c>
      <c r="F115" t="s">
        <v>7</v>
      </c>
    </row>
    <row r="116" spans="1:6" x14ac:dyDescent="0.25">
      <c r="B116">
        <v>30</v>
      </c>
      <c r="C116">
        <v>0.54900000000000004</v>
      </c>
      <c r="F116" t="s">
        <v>7</v>
      </c>
    </row>
    <row r="117" spans="1:6" x14ac:dyDescent="0.25">
      <c r="A117" t="s">
        <v>14</v>
      </c>
      <c r="C117">
        <f>AVERAGE(C114:C116)</f>
        <v>0.57100000000000006</v>
      </c>
      <c r="F117" t="s">
        <v>7</v>
      </c>
    </row>
    <row r="118" spans="1:6" x14ac:dyDescent="0.25">
      <c r="A118">
        <v>3137.5</v>
      </c>
      <c r="B118">
        <v>33</v>
      </c>
      <c r="C118">
        <v>0.63900000000000001</v>
      </c>
      <c r="E118" t="s">
        <v>46</v>
      </c>
      <c r="F118" t="s">
        <v>7</v>
      </c>
    </row>
    <row r="119" spans="1:6" x14ac:dyDescent="0.25">
      <c r="B119">
        <v>30</v>
      </c>
      <c r="C119">
        <v>0.54400000000000004</v>
      </c>
      <c r="F119" t="s">
        <v>7</v>
      </c>
    </row>
    <row r="120" spans="1:6" x14ac:dyDescent="0.25">
      <c r="B120">
        <v>32</v>
      </c>
      <c r="C120">
        <v>0.496</v>
      </c>
      <c r="F120" t="s">
        <v>7</v>
      </c>
    </row>
    <row r="121" spans="1:6" x14ac:dyDescent="0.25">
      <c r="A121" t="s">
        <v>14</v>
      </c>
      <c r="C121">
        <f>AVERAGE(C118:C120)</f>
        <v>0.55966666666666665</v>
      </c>
      <c r="F121" t="s">
        <v>7</v>
      </c>
    </row>
    <row r="122" spans="1:6" x14ac:dyDescent="0.25">
      <c r="A122">
        <v>3137.75</v>
      </c>
      <c r="B122">
        <v>31</v>
      </c>
      <c r="C122">
        <v>0.59599999999999997</v>
      </c>
      <c r="E122" t="s">
        <v>46</v>
      </c>
      <c r="F122" t="s">
        <v>7</v>
      </c>
    </row>
    <row r="123" spans="1:6" x14ac:dyDescent="0.25">
      <c r="B123">
        <v>30</v>
      </c>
      <c r="C123">
        <v>0.51700000000000002</v>
      </c>
      <c r="F123" t="s">
        <v>7</v>
      </c>
    </row>
    <row r="124" spans="1:6" x14ac:dyDescent="0.25">
      <c r="B124">
        <v>33</v>
      </c>
      <c r="C124">
        <v>0.56200000000000006</v>
      </c>
      <c r="F124" t="s">
        <v>7</v>
      </c>
    </row>
    <row r="125" spans="1:6" x14ac:dyDescent="0.25">
      <c r="A125" t="s">
        <v>14</v>
      </c>
      <c r="C125">
        <f>AVERAGE(C122:C124)</f>
        <v>0.55833333333333335</v>
      </c>
      <c r="F125" t="s">
        <v>7</v>
      </c>
    </row>
    <row r="126" spans="1:6" x14ac:dyDescent="0.25">
      <c r="A126">
        <v>3138</v>
      </c>
      <c r="B126">
        <v>30</v>
      </c>
      <c r="C126">
        <v>0.54800000000000004</v>
      </c>
      <c r="E126" t="s">
        <v>47</v>
      </c>
      <c r="F126" t="s">
        <v>7</v>
      </c>
    </row>
    <row r="127" spans="1:6" x14ac:dyDescent="0.25">
      <c r="B127">
        <v>33</v>
      </c>
      <c r="C127">
        <v>0.66900000000000004</v>
      </c>
      <c r="F127" t="s">
        <v>7</v>
      </c>
    </row>
    <row r="128" spans="1:6" x14ac:dyDescent="0.25">
      <c r="B128">
        <v>29</v>
      </c>
      <c r="C128">
        <v>0.54700000000000004</v>
      </c>
      <c r="F128" t="s">
        <v>7</v>
      </c>
    </row>
    <row r="129" spans="1:6" x14ac:dyDescent="0.25">
      <c r="A129" t="s">
        <v>14</v>
      </c>
      <c r="C129">
        <f>AVERAGE(C126:C128)</f>
        <v>0.58800000000000008</v>
      </c>
      <c r="F129" t="s">
        <v>7</v>
      </c>
    </row>
    <row r="130" spans="1:6" x14ac:dyDescent="0.25">
      <c r="A130">
        <v>3138.25</v>
      </c>
      <c r="B130">
        <v>33</v>
      </c>
      <c r="C130">
        <v>1.91</v>
      </c>
      <c r="E130" t="s">
        <v>48</v>
      </c>
      <c r="F130" t="s">
        <v>7</v>
      </c>
    </row>
    <row r="131" spans="1:6" x14ac:dyDescent="0.25">
      <c r="B131">
        <v>33</v>
      </c>
      <c r="C131">
        <v>2.0299999999999998</v>
      </c>
      <c r="F131" t="s">
        <v>7</v>
      </c>
    </row>
    <row r="132" spans="1:6" x14ac:dyDescent="0.25">
      <c r="B132">
        <v>32</v>
      </c>
      <c r="C132">
        <v>2</v>
      </c>
      <c r="F132" t="s">
        <v>7</v>
      </c>
    </row>
    <row r="133" spans="1:6" x14ac:dyDescent="0.25">
      <c r="A133" t="s">
        <v>14</v>
      </c>
      <c r="C133">
        <f>AVERAGE(C130:C132)</f>
        <v>1.9799999999999998</v>
      </c>
      <c r="F133" t="s">
        <v>7</v>
      </c>
    </row>
    <row r="134" spans="1:6" x14ac:dyDescent="0.25">
      <c r="A134">
        <v>3138.5</v>
      </c>
      <c r="B134">
        <v>32</v>
      </c>
      <c r="C134">
        <v>4.38</v>
      </c>
      <c r="E134" t="s">
        <v>49</v>
      </c>
      <c r="F134" t="s">
        <v>7</v>
      </c>
    </row>
    <row r="135" spans="1:6" x14ac:dyDescent="0.25">
      <c r="B135">
        <v>33</v>
      </c>
      <c r="C135">
        <v>4.17</v>
      </c>
      <c r="F135" t="s">
        <v>7</v>
      </c>
    </row>
    <row r="136" spans="1:6" x14ac:dyDescent="0.25">
      <c r="B136">
        <v>31</v>
      </c>
      <c r="C136">
        <v>4.47</v>
      </c>
      <c r="F136" t="s">
        <v>7</v>
      </c>
    </row>
    <row r="137" spans="1:6" x14ac:dyDescent="0.25">
      <c r="A137" t="s">
        <v>14</v>
      </c>
      <c r="C137">
        <f>AVERAGE(C134:C136)</f>
        <v>4.34</v>
      </c>
      <c r="F137" t="s">
        <v>7</v>
      </c>
    </row>
    <row r="138" spans="1:6" x14ac:dyDescent="0.25">
      <c r="A138">
        <v>3138.85</v>
      </c>
      <c r="B138">
        <v>31</v>
      </c>
      <c r="C138">
        <v>0.53400000000000003</v>
      </c>
      <c r="E138" t="s">
        <v>50</v>
      </c>
      <c r="F138" t="s">
        <v>7</v>
      </c>
    </row>
    <row r="139" spans="1:6" x14ac:dyDescent="0.25">
      <c r="B139">
        <v>28</v>
      </c>
      <c r="C139">
        <v>0.57999999999999996</v>
      </c>
      <c r="F139" t="s">
        <v>7</v>
      </c>
    </row>
    <row r="140" spans="1:6" x14ac:dyDescent="0.25">
      <c r="B140">
        <v>30</v>
      </c>
      <c r="C140">
        <v>0.53600000000000003</v>
      </c>
      <c r="F140" t="s">
        <v>7</v>
      </c>
    </row>
    <row r="141" spans="1:6" x14ac:dyDescent="0.25">
      <c r="A141" t="s">
        <v>14</v>
      </c>
      <c r="C141">
        <f>AVERAGE(C138:C140)</f>
        <v>0.54999999999999993</v>
      </c>
      <c r="F141" t="s">
        <v>7</v>
      </c>
    </row>
    <row r="142" spans="1:6" x14ac:dyDescent="0.25">
      <c r="A142">
        <v>3139</v>
      </c>
      <c r="B142">
        <v>34</v>
      </c>
      <c r="C142">
        <v>0.311</v>
      </c>
      <c r="E142" t="s">
        <v>48</v>
      </c>
      <c r="F142" t="s">
        <v>7</v>
      </c>
    </row>
    <row r="143" spans="1:6" x14ac:dyDescent="0.25">
      <c r="B143">
        <v>31</v>
      </c>
      <c r="C143">
        <v>0.67800000000000005</v>
      </c>
      <c r="F143" t="s">
        <v>7</v>
      </c>
    </row>
    <row r="144" spans="1:6" x14ac:dyDescent="0.25">
      <c r="B144">
        <v>33</v>
      </c>
      <c r="C144">
        <v>0.51700000000000002</v>
      </c>
      <c r="F144" t="s">
        <v>7</v>
      </c>
    </row>
    <row r="145" spans="1:6" x14ac:dyDescent="0.25">
      <c r="A145" t="s">
        <v>14</v>
      </c>
      <c r="C145">
        <f>AVERAGE(C142:C144)</f>
        <v>0.50200000000000011</v>
      </c>
      <c r="F145" t="s">
        <v>7</v>
      </c>
    </row>
    <row r="146" spans="1:6" x14ac:dyDescent="0.25">
      <c r="A146">
        <v>3139.25</v>
      </c>
      <c r="B146">
        <v>33</v>
      </c>
      <c r="C146">
        <v>2.16</v>
      </c>
      <c r="E146" t="s">
        <v>51</v>
      </c>
      <c r="F146" t="s">
        <v>7</v>
      </c>
    </row>
    <row r="147" spans="1:6" x14ac:dyDescent="0.25">
      <c r="B147">
        <v>33</v>
      </c>
      <c r="C147">
        <v>1.87</v>
      </c>
      <c r="F147" t="s">
        <v>7</v>
      </c>
    </row>
    <row r="148" spans="1:6" x14ac:dyDescent="0.25">
      <c r="B148">
        <v>33</v>
      </c>
      <c r="C148">
        <v>1.86</v>
      </c>
      <c r="F148" t="s">
        <v>7</v>
      </c>
    </row>
    <row r="149" spans="1:6" x14ac:dyDescent="0.25">
      <c r="A149" t="s">
        <v>14</v>
      </c>
      <c r="C149">
        <f>AVERAGE(C146:C148)</f>
        <v>1.9633333333333336</v>
      </c>
      <c r="F149" t="s">
        <v>7</v>
      </c>
    </row>
    <row r="150" spans="1:6" x14ac:dyDescent="0.25">
      <c r="A150">
        <v>3139.75</v>
      </c>
      <c r="B150">
        <v>31</v>
      </c>
      <c r="C150">
        <v>0.54100000000000004</v>
      </c>
      <c r="E150" t="s">
        <v>52</v>
      </c>
      <c r="F150" t="s">
        <v>7</v>
      </c>
    </row>
    <row r="151" spans="1:6" x14ac:dyDescent="0.25">
      <c r="B151">
        <v>30</v>
      </c>
      <c r="C151">
        <v>0.59899999999999998</v>
      </c>
      <c r="F151" t="s">
        <v>7</v>
      </c>
    </row>
    <row r="152" spans="1:6" x14ac:dyDescent="0.25">
      <c r="B152">
        <v>31</v>
      </c>
      <c r="C152">
        <v>0.66600000000000004</v>
      </c>
      <c r="F152" t="s">
        <v>7</v>
      </c>
    </row>
    <row r="153" spans="1:6" x14ac:dyDescent="0.25">
      <c r="A153" t="s">
        <v>14</v>
      </c>
      <c r="C153">
        <f>AVERAGE(C150:C152)</f>
        <v>0.60199999999999998</v>
      </c>
      <c r="F153" t="s">
        <v>7</v>
      </c>
    </row>
    <row r="154" spans="1:6" x14ac:dyDescent="0.25">
      <c r="A154">
        <v>3140</v>
      </c>
      <c r="B154">
        <v>30</v>
      </c>
      <c r="C154">
        <v>2</v>
      </c>
      <c r="E154" t="s">
        <v>53</v>
      </c>
      <c r="F154" t="s">
        <v>7</v>
      </c>
    </row>
    <row r="155" spans="1:6" x14ac:dyDescent="0.25">
      <c r="B155">
        <v>31</v>
      </c>
      <c r="C155">
        <v>2.13</v>
      </c>
      <c r="F155" t="s">
        <v>7</v>
      </c>
    </row>
    <row r="156" spans="1:6" x14ac:dyDescent="0.25">
      <c r="B156">
        <v>31</v>
      </c>
      <c r="C156">
        <v>2.37</v>
      </c>
      <c r="F156" t="s">
        <v>7</v>
      </c>
    </row>
    <row r="157" spans="1:6" x14ac:dyDescent="0.25">
      <c r="A157" t="s">
        <v>14</v>
      </c>
      <c r="C157">
        <f>AVERAGE(C154:C156)</f>
        <v>2.1666666666666665</v>
      </c>
      <c r="F157" t="s">
        <v>7</v>
      </c>
    </row>
    <row r="158" spans="1:6" x14ac:dyDescent="0.25">
      <c r="A158">
        <v>3140.25</v>
      </c>
      <c r="B158">
        <v>30</v>
      </c>
      <c r="C158">
        <v>1.6</v>
      </c>
      <c r="E158" t="s">
        <v>54</v>
      </c>
      <c r="F158" t="s">
        <v>7</v>
      </c>
    </row>
    <row r="159" spans="1:6" x14ac:dyDescent="0.25">
      <c r="B159">
        <v>30</v>
      </c>
      <c r="C159">
        <v>1.51</v>
      </c>
      <c r="F159" t="s">
        <v>7</v>
      </c>
    </row>
    <row r="160" spans="1:6" x14ac:dyDescent="0.25">
      <c r="B160">
        <v>27</v>
      </c>
      <c r="C160">
        <v>1.62</v>
      </c>
      <c r="F160" t="s">
        <v>7</v>
      </c>
    </row>
    <row r="161" spans="1:6" x14ac:dyDescent="0.25">
      <c r="A161" t="s">
        <v>14</v>
      </c>
      <c r="C161">
        <f>AVERAGE(C158:C160)</f>
        <v>1.5766666666666669</v>
      </c>
      <c r="F161" t="s">
        <v>7</v>
      </c>
    </row>
    <row r="162" spans="1:6" x14ac:dyDescent="0.25">
      <c r="A162">
        <v>3140.5</v>
      </c>
      <c r="B162">
        <v>33</v>
      </c>
      <c r="C162">
        <v>1.43</v>
      </c>
      <c r="E162" t="s">
        <v>54</v>
      </c>
      <c r="F162" t="s">
        <v>7</v>
      </c>
    </row>
    <row r="163" spans="1:6" x14ac:dyDescent="0.25">
      <c r="B163">
        <v>32</v>
      </c>
      <c r="C163">
        <v>1.22</v>
      </c>
      <c r="F163" t="s">
        <v>7</v>
      </c>
    </row>
    <row r="164" spans="1:6" x14ac:dyDescent="0.25">
      <c r="B164">
        <v>32</v>
      </c>
      <c r="C164">
        <v>1.24</v>
      </c>
      <c r="F164" t="s">
        <v>7</v>
      </c>
    </row>
    <row r="165" spans="1:6" x14ac:dyDescent="0.25">
      <c r="A165" t="s">
        <v>14</v>
      </c>
      <c r="C165">
        <f>AVERAGE(C162:C164)</f>
        <v>1.2966666666666666</v>
      </c>
      <c r="F165" t="s">
        <v>7</v>
      </c>
    </row>
    <row r="166" spans="1:6" x14ac:dyDescent="0.25">
      <c r="A166">
        <v>3140.75</v>
      </c>
      <c r="B166">
        <v>29</v>
      </c>
      <c r="C166">
        <v>0.747</v>
      </c>
      <c r="E166" t="s">
        <v>45</v>
      </c>
      <c r="F166" t="s">
        <v>7</v>
      </c>
    </row>
    <row r="167" spans="1:6" x14ac:dyDescent="0.25">
      <c r="B167">
        <v>32</v>
      </c>
      <c r="C167">
        <v>0.54400000000000004</v>
      </c>
      <c r="F167" t="s">
        <v>7</v>
      </c>
    </row>
    <row r="168" spans="1:6" x14ac:dyDescent="0.25">
      <c r="B168">
        <v>32</v>
      </c>
      <c r="C168">
        <v>0.63200000000000001</v>
      </c>
      <c r="F168" t="s">
        <v>7</v>
      </c>
    </row>
    <row r="169" spans="1:6" x14ac:dyDescent="0.25">
      <c r="A169" t="s">
        <v>14</v>
      </c>
      <c r="C169">
        <f>AVERAGE(C166:C168)</f>
        <v>0.64100000000000001</v>
      </c>
      <c r="F169" t="s">
        <v>7</v>
      </c>
    </row>
    <row r="170" spans="1:6" x14ac:dyDescent="0.25">
      <c r="A170">
        <v>3141</v>
      </c>
      <c r="B170">
        <v>33</v>
      </c>
      <c r="D170">
        <v>0.64500000000000002</v>
      </c>
      <c r="E170" t="s">
        <v>55</v>
      </c>
      <c r="F170" t="s">
        <v>7</v>
      </c>
    </row>
    <row r="171" spans="1:6" x14ac:dyDescent="0.25">
      <c r="B171">
        <v>32</v>
      </c>
      <c r="D171">
        <v>0.66400000000000003</v>
      </c>
      <c r="F171" t="s">
        <v>7</v>
      </c>
    </row>
    <row r="172" spans="1:6" x14ac:dyDescent="0.25">
      <c r="B172">
        <v>31</v>
      </c>
      <c r="D172">
        <v>0.68200000000000005</v>
      </c>
      <c r="F172" t="s">
        <v>7</v>
      </c>
    </row>
    <row r="173" spans="1:6" x14ac:dyDescent="0.25">
      <c r="A173" t="s">
        <v>14</v>
      </c>
      <c r="D173">
        <f>AVERAGE(D170:D172)</f>
        <v>0.66366666666666674</v>
      </c>
      <c r="F173" t="s">
        <v>7</v>
      </c>
    </row>
    <row r="174" spans="1:6" x14ac:dyDescent="0.25">
      <c r="A174">
        <v>3141</v>
      </c>
      <c r="B174">
        <v>31</v>
      </c>
      <c r="C174">
        <v>1.1000000000000001</v>
      </c>
      <c r="E174" t="s">
        <v>56</v>
      </c>
      <c r="F174" t="s">
        <v>7</v>
      </c>
    </row>
    <row r="175" spans="1:6" x14ac:dyDescent="0.25">
      <c r="B175">
        <v>33</v>
      </c>
      <c r="C175">
        <v>1.0900000000000001</v>
      </c>
      <c r="F175" t="s">
        <v>7</v>
      </c>
    </row>
    <row r="176" spans="1:6" x14ac:dyDescent="0.25">
      <c r="B176">
        <v>33</v>
      </c>
      <c r="C176">
        <v>1.1299999999999999</v>
      </c>
      <c r="F176" t="s">
        <v>7</v>
      </c>
    </row>
    <row r="177" spans="1:9" x14ac:dyDescent="0.25">
      <c r="A177" t="s">
        <v>14</v>
      </c>
      <c r="C177">
        <f>AVERAGE(C174:C176)</f>
        <v>1.1066666666666667</v>
      </c>
      <c r="F177" t="s">
        <v>7</v>
      </c>
    </row>
    <row r="178" spans="1:9" x14ac:dyDescent="0.25">
      <c r="A178">
        <v>3141.25</v>
      </c>
      <c r="B178">
        <v>30</v>
      </c>
      <c r="C178">
        <v>0.83</v>
      </c>
      <c r="E178" t="s">
        <v>57</v>
      </c>
      <c r="F178" t="s">
        <v>7</v>
      </c>
      <c r="I178" t="s">
        <v>58</v>
      </c>
    </row>
    <row r="179" spans="1:9" x14ac:dyDescent="0.25">
      <c r="B179">
        <v>32</v>
      </c>
      <c r="C179">
        <v>0.71599999999999997</v>
      </c>
      <c r="F179" t="s">
        <v>7</v>
      </c>
    </row>
    <row r="180" spans="1:9" x14ac:dyDescent="0.25">
      <c r="B180">
        <v>28</v>
      </c>
      <c r="C180">
        <v>0.72899999999999998</v>
      </c>
      <c r="F180" t="s">
        <v>7</v>
      </c>
    </row>
    <row r="181" spans="1:9" x14ac:dyDescent="0.25">
      <c r="A181" t="s">
        <v>14</v>
      </c>
      <c r="C181">
        <f>AVERAGE(C178:C180)</f>
        <v>0.7583333333333333</v>
      </c>
      <c r="F181" t="s">
        <v>7</v>
      </c>
    </row>
    <row r="182" spans="1:9" x14ac:dyDescent="0.25">
      <c r="A182">
        <v>3141.5</v>
      </c>
      <c r="B182">
        <v>32</v>
      </c>
      <c r="C182">
        <v>0.72899999999999998</v>
      </c>
      <c r="E182" t="s">
        <v>57</v>
      </c>
      <c r="F182" t="s">
        <v>7</v>
      </c>
    </row>
    <row r="183" spans="1:9" x14ac:dyDescent="0.25">
      <c r="B183">
        <v>28</v>
      </c>
      <c r="C183">
        <v>0.66200000000000003</v>
      </c>
      <c r="F183" t="s">
        <v>7</v>
      </c>
    </row>
    <row r="184" spans="1:9" x14ac:dyDescent="0.25">
      <c r="B184">
        <v>34</v>
      </c>
      <c r="C184">
        <v>0.72399999999999998</v>
      </c>
      <c r="F184" t="s">
        <v>7</v>
      </c>
    </row>
    <row r="185" spans="1:9" x14ac:dyDescent="0.25">
      <c r="A185" t="s">
        <v>14</v>
      </c>
      <c r="C185">
        <f>AVERAGE(C182:C184)</f>
        <v>0.70500000000000007</v>
      </c>
      <c r="F185" t="s">
        <v>7</v>
      </c>
    </row>
    <row r="186" spans="1:9" x14ac:dyDescent="0.25">
      <c r="A186">
        <v>3141.75</v>
      </c>
      <c r="B186">
        <v>34</v>
      </c>
      <c r="C186">
        <v>1.2</v>
      </c>
      <c r="E186" t="s">
        <v>59</v>
      </c>
      <c r="F186" t="s">
        <v>7</v>
      </c>
    </row>
    <row r="187" spans="1:9" x14ac:dyDescent="0.25">
      <c r="B187">
        <v>29</v>
      </c>
      <c r="C187">
        <v>1.26</v>
      </c>
      <c r="F187" t="s">
        <v>7</v>
      </c>
    </row>
    <row r="188" spans="1:9" x14ac:dyDescent="0.25">
      <c r="B188">
        <v>32</v>
      </c>
      <c r="C188">
        <v>1.24</v>
      </c>
      <c r="F188" t="s">
        <v>7</v>
      </c>
    </row>
    <row r="189" spans="1:9" x14ac:dyDescent="0.25">
      <c r="A189" t="s">
        <v>14</v>
      </c>
      <c r="C189">
        <f>AVERAGE(C186:C188)</f>
        <v>1.2333333333333334</v>
      </c>
      <c r="F189" t="s">
        <v>7</v>
      </c>
    </row>
    <row r="190" spans="1:9" x14ac:dyDescent="0.25">
      <c r="A190">
        <v>3142</v>
      </c>
      <c r="B190">
        <v>32</v>
      </c>
      <c r="C190">
        <v>0.85299999999999998</v>
      </c>
      <c r="E190" t="s">
        <v>60</v>
      </c>
      <c r="F190" t="s">
        <v>7</v>
      </c>
    </row>
    <row r="191" spans="1:9" x14ac:dyDescent="0.25">
      <c r="B191">
        <v>28</v>
      </c>
      <c r="C191">
        <v>0.83299999999999996</v>
      </c>
      <c r="F191" t="s">
        <v>7</v>
      </c>
    </row>
    <row r="192" spans="1:9" x14ac:dyDescent="0.25">
      <c r="B192">
        <v>31</v>
      </c>
      <c r="C192">
        <v>0.745</v>
      </c>
      <c r="F192" t="s">
        <v>7</v>
      </c>
    </row>
    <row r="193" spans="1:6" x14ac:dyDescent="0.25">
      <c r="A193" t="s">
        <v>14</v>
      </c>
      <c r="C193">
        <f>AVERAGE(C190:C192)</f>
        <v>0.81033333333333335</v>
      </c>
      <c r="F193" t="s">
        <v>7</v>
      </c>
    </row>
    <row r="194" spans="1:6" x14ac:dyDescent="0.25">
      <c r="A194">
        <v>3142.3</v>
      </c>
      <c r="B194">
        <v>32</v>
      </c>
      <c r="C194">
        <v>0.88900000000000001</v>
      </c>
      <c r="E194" t="s">
        <v>61</v>
      </c>
      <c r="F194" t="s">
        <v>7</v>
      </c>
    </row>
    <row r="195" spans="1:6" x14ac:dyDescent="0.25">
      <c r="B195">
        <v>29</v>
      </c>
      <c r="C195">
        <v>0.88500000000000001</v>
      </c>
      <c r="F195" t="s">
        <v>7</v>
      </c>
    </row>
    <row r="196" spans="1:6" x14ac:dyDescent="0.25">
      <c r="B196">
        <v>31</v>
      </c>
      <c r="C196">
        <v>0.92700000000000005</v>
      </c>
      <c r="F196" t="s">
        <v>7</v>
      </c>
    </row>
    <row r="197" spans="1:6" x14ac:dyDescent="0.25">
      <c r="A197" t="s">
        <v>14</v>
      </c>
      <c r="C197">
        <f>AVERAGE(C194:C196)</f>
        <v>0.90033333333333332</v>
      </c>
      <c r="F197" t="s">
        <v>7</v>
      </c>
    </row>
    <row r="198" spans="1:6" x14ac:dyDescent="0.25">
      <c r="A198">
        <v>3142.5</v>
      </c>
      <c r="B198">
        <v>31</v>
      </c>
      <c r="C198">
        <v>0.79200000000000004</v>
      </c>
      <c r="E198" t="s">
        <v>62</v>
      </c>
      <c r="F198" t="s">
        <v>7</v>
      </c>
    </row>
    <row r="199" spans="1:6" x14ac:dyDescent="0.25">
      <c r="B199">
        <v>31</v>
      </c>
      <c r="C199">
        <v>0.80600000000000005</v>
      </c>
      <c r="F199" t="s">
        <v>7</v>
      </c>
    </row>
    <row r="200" spans="1:6" x14ac:dyDescent="0.25">
      <c r="B200">
        <v>28</v>
      </c>
      <c r="C200">
        <v>0.83699999999999997</v>
      </c>
      <c r="F200" t="s">
        <v>7</v>
      </c>
    </row>
    <row r="201" spans="1:6" x14ac:dyDescent="0.25">
      <c r="A201" t="s">
        <v>14</v>
      </c>
      <c r="C201">
        <f>AVERAGE(C198:C200)</f>
        <v>0.81166666666666665</v>
      </c>
      <c r="F201" t="s">
        <v>7</v>
      </c>
    </row>
    <row r="202" spans="1:6" x14ac:dyDescent="0.25">
      <c r="A202">
        <v>3142.75</v>
      </c>
      <c r="B202">
        <v>32</v>
      </c>
      <c r="C202">
        <v>0.71899999999999997</v>
      </c>
      <c r="E202" t="s">
        <v>63</v>
      </c>
      <c r="F202" t="s">
        <v>7</v>
      </c>
    </row>
    <row r="203" spans="1:6" x14ac:dyDescent="0.25">
      <c r="B203">
        <v>30</v>
      </c>
      <c r="C203">
        <v>0.8</v>
      </c>
      <c r="F203" t="s">
        <v>7</v>
      </c>
    </row>
    <row r="204" spans="1:6" x14ac:dyDescent="0.25">
      <c r="B204">
        <v>32</v>
      </c>
      <c r="C204">
        <v>0.72599999999999998</v>
      </c>
      <c r="F204" t="s">
        <v>7</v>
      </c>
    </row>
    <row r="205" spans="1:6" x14ac:dyDescent="0.25">
      <c r="A205" t="s">
        <v>14</v>
      </c>
      <c r="C205">
        <f>AVERAGE(C202:C204)</f>
        <v>0.74833333333333341</v>
      </c>
      <c r="F205" t="s">
        <v>7</v>
      </c>
    </row>
    <row r="206" spans="1:6" x14ac:dyDescent="0.25">
      <c r="A206">
        <v>3143</v>
      </c>
      <c r="B206">
        <v>32</v>
      </c>
      <c r="C206">
        <v>0.73899999999999999</v>
      </c>
      <c r="E206" t="s">
        <v>64</v>
      </c>
      <c r="F206" t="s">
        <v>7</v>
      </c>
    </row>
    <row r="207" spans="1:6" x14ac:dyDescent="0.25">
      <c r="B207">
        <v>32</v>
      </c>
      <c r="C207">
        <v>0.72099999999999997</v>
      </c>
      <c r="F207" t="s">
        <v>7</v>
      </c>
    </row>
    <row r="208" spans="1:6" x14ac:dyDescent="0.25">
      <c r="B208">
        <v>32</v>
      </c>
      <c r="C208">
        <v>0.747</v>
      </c>
      <c r="F208" t="s">
        <v>7</v>
      </c>
    </row>
    <row r="209" spans="1:6" x14ac:dyDescent="0.25">
      <c r="A209" t="s">
        <v>14</v>
      </c>
      <c r="C209">
        <f>AVERAGE(C206:C208)</f>
        <v>0.73566666666666658</v>
      </c>
      <c r="F209" t="s">
        <v>7</v>
      </c>
    </row>
    <row r="210" spans="1:6" x14ac:dyDescent="0.25">
      <c r="A210">
        <v>3143.25</v>
      </c>
      <c r="B210">
        <v>32</v>
      </c>
      <c r="C210">
        <v>1.08</v>
      </c>
      <c r="E210" t="s">
        <v>65</v>
      </c>
      <c r="F210" t="s">
        <v>7</v>
      </c>
    </row>
    <row r="211" spans="1:6" x14ac:dyDescent="0.25">
      <c r="B211">
        <v>32</v>
      </c>
      <c r="C211">
        <v>1.03</v>
      </c>
      <c r="F211" t="s">
        <v>7</v>
      </c>
    </row>
    <row r="212" spans="1:6" x14ac:dyDescent="0.25">
      <c r="B212">
        <v>32</v>
      </c>
      <c r="C212">
        <v>1.01</v>
      </c>
      <c r="F212" t="s">
        <v>7</v>
      </c>
    </row>
    <row r="213" spans="1:6" x14ac:dyDescent="0.25">
      <c r="A213" t="s">
        <v>14</v>
      </c>
      <c r="C213">
        <f>AVERAGE(C210:C212)</f>
        <v>1.04</v>
      </c>
      <c r="F213" t="s">
        <v>7</v>
      </c>
    </row>
    <row r="214" spans="1:6" x14ac:dyDescent="0.25">
      <c r="A214">
        <v>3143.5</v>
      </c>
      <c r="B214">
        <v>32</v>
      </c>
      <c r="C214">
        <v>15.1</v>
      </c>
      <c r="E214" t="s">
        <v>66</v>
      </c>
      <c r="F214" t="s">
        <v>7</v>
      </c>
    </row>
    <row r="215" spans="1:6" x14ac:dyDescent="0.25">
      <c r="B215">
        <v>33</v>
      </c>
      <c r="C215">
        <v>14.1</v>
      </c>
      <c r="F215" t="s">
        <v>7</v>
      </c>
    </row>
    <row r="216" spans="1:6" x14ac:dyDescent="0.25">
      <c r="B216">
        <v>32</v>
      </c>
      <c r="C216">
        <v>14</v>
      </c>
      <c r="F216" t="s">
        <v>7</v>
      </c>
    </row>
    <row r="217" spans="1:6" x14ac:dyDescent="0.25">
      <c r="B217">
        <v>27</v>
      </c>
      <c r="D217">
        <v>6.12</v>
      </c>
      <c r="E217" t="s">
        <v>67</v>
      </c>
      <c r="F217" t="s">
        <v>7</v>
      </c>
    </row>
    <row r="218" spans="1:6" x14ac:dyDescent="0.25">
      <c r="D218">
        <v>6.04</v>
      </c>
      <c r="F218" t="s">
        <v>7</v>
      </c>
    </row>
    <row r="219" spans="1:6" x14ac:dyDescent="0.25">
      <c r="D219">
        <v>5.98</v>
      </c>
      <c r="F219" t="s">
        <v>7</v>
      </c>
    </row>
    <row r="220" spans="1:6" x14ac:dyDescent="0.25">
      <c r="A220" t="s">
        <v>14</v>
      </c>
      <c r="C220">
        <f>AVERAGE(C214:C216)</f>
        <v>14.4</v>
      </c>
      <c r="D220">
        <f>AVERAGE(D217:D219)</f>
        <v>6.0466666666666669</v>
      </c>
      <c r="F220" t="s">
        <v>7</v>
      </c>
    </row>
    <row r="221" spans="1:6" x14ac:dyDescent="0.25">
      <c r="A221">
        <v>3143.75</v>
      </c>
      <c r="B221">
        <v>30</v>
      </c>
      <c r="C221">
        <v>18.5</v>
      </c>
      <c r="E221" t="s">
        <v>66</v>
      </c>
      <c r="F221" t="s">
        <v>7</v>
      </c>
    </row>
    <row r="222" spans="1:6" x14ac:dyDescent="0.25">
      <c r="B222">
        <v>24</v>
      </c>
      <c r="C222">
        <v>18.8</v>
      </c>
      <c r="F222" t="s">
        <v>7</v>
      </c>
    </row>
    <row r="223" spans="1:6" x14ac:dyDescent="0.25">
      <c r="B223">
        <v>35</v>
      </c>
      <c r="C223">
        <v>18.8</v>
      </c>
      <c r="F223" t="s">
        <v>7</v>
      </c>
    </row>
    <row r="224" spans="1:6" x14ac:dyDescent="0.25">
      <c r="B224">
        <v>33</v>
      </c>
      <c r="D224">
        <v>17.3</v>
      </c>
      <c r="F224" t="s">
        <v>7</v>
      </c>
    </row>
    <row r="225" spans="1:6" x14ac:dyDescent="0.25">
      <c r="B225">
        <v>33</v>
      </c>
      <c r="D225">
        <v>14.8</v>
      </c>
      <c r="F225" t="s">
        <v>7</v>
      </c>
    </row>
    <row r="226" spans="1:6" x14ac:dyDescent="0.25">
      <c r="B226">
        <v>32</v>
      </c>
      <c r="D226">
        <v>15.4</v>
      </c>
      <c r="F226" t="s">
        <v>7</v>
      </c>
    </row>
    <row r="227" spans="1:6" x14ac:dyDescent="0.25">
      <c r="A227" t="s">
        <v>14</v>
      </c>
      <c r="C227">
        <f>AVERAGE(C221:C223)</f>
        <v>18.7</v>
      </c>
      <c r="D227">
        <f>AVERAGE(D224:D226)</f>
        <v>15.833333333333334</v>
      </c>
      <c r="F227" t="s">
        <v>7</v>
      </c>
    </row>
    <row r="228" spans="1:6" x14ac:dyDescent="0.25">
      <c r="A228">
        <v>3144</v>
      </c>
      <c r="B228">
        <v>31</v>
      </c>
      <c r="C228">
        <v>21.7</v>
      </c>
      <c r="E228" t="s">
        <v>68</v>
      </c>
      <c r="F228" t="s">
        <v>7</v>
      </c>
    </row>
    <row r="229" spans="1:6" x14ac:dyDescent="0.25">
      <c r="B229">
        <v>22</v>
      </c>
      <c r="C229">
        <v>21.6</v>
      </c>
      <c r="F229" t="s">
        <v>7</v>
      </c>
    </row>
    <row r="230" spans="1:6" x14ac:dyDescent="0.25">
      <c r="B230">
        <v>33</v>
      </c>
      <c r="C230">
        <v>20.8</v>
      </c>
      <c r="F230" t="s">
        <v>7</v>
      </c>
    </row>
    <row r="231" spans="1:6" x14ac:dyDescent="0.25">
      <c r="A231" t="s">
        <v>14</v>
      </c>
      <c r="C231">
        <f>AVERAGE(C228:C230)</f>
        <v>21.366666666666664</v>
      </c>
      <c r="F231" t="s">
        <v>7</v>
      </c>
    </row>
    <row r="232" spans="1:6" x14ac:dyDescent="0.25">
      <c r="A232">
        <v>3144.25</v>
      </c>
      <c r="B232">
        <v>33</v>
      </c>
      <c r="C232">
        <v>19</v>
      </c>
      <c r="E232" t="s">
        <v>69</v>
      </c>
      <c r="F232" t="s">
        <v>7</v>
      </c>
    </row>
    <row r="233" spans="1:6" x14ac:dyDescent="0.25">
      <c r="B233">
        <v>33</v>
      </c>
      <c r="C233">
        <v>20.3</v>
      </c>
      <c r="F233" t="s">
        <v>7</v>
      </c>
    </row>
    <row r="234" spans="1:6" x14ac:dyDescent="0.25">
      <c r="B234">
        <v>33</v>
      </c>
      <c r="C234">
        <v>20.5</v>
      </c>
      <c r="F234" t="s">
        <v>7</v>
      </c>
    </row>
    <row r="235" spans="1:6" x14ac:dyDescent="0.25">
      <c r="A235" t="s">
        <v>14</v>
      </c>
      <c r="C235">
        <f>AVERAGE(C232:C234)</f>
        <v>19.933333333333334</v>
      </c>
      <c r="F235" t="s">
        <v>7</v>
      </c>
    </row>
    <row r="236" spans="1:6" x14ac:dyDescent="0.25">
      <c r="A236">
        <v>3144.5</v>
      </c>
      <c r="B236">
        <v>27</v>
      </c>
      <c r="C236">
        <v>40</v>
      </c>
      <c r="E236" t="s">
        <v>69</v>
      </c>
      <c r="F236" t="s">
        <v>7</v>
      </c>
    </row>
    <row r="237" spans="1:6" x14ac:dyDescent="0.25">
      <c r="B237">
        <v>33</v>
      </c>
      <c r="C237">
        <v>39.200000000000003</v>
      </c>
      <c r="F237" t="s">
        <v>7</v>
      </c>
    </row>
    <row r="238" spans="1:6" x14ac:dyDescent="0.25">
      <c r="B238">
        <v>30</v>
      </c>
      <c r="C238">
        <v>39.299999999999997</v>
      </c>
      <c r="F238" t="s">
        <v>7</v>
      </c>
    </row>
    <row r="239" spans="1:6" x14ac:dyDescent="0.25">
      <c r="A239" t="s">
        <v>14</v>
      </c>
      <c r="C239">
        <f>AVERAGE(C236:C238)</f>
        <v>39.5</v>
      </c>
      <c r="F239" t="s">
        <v>7</v>
      </c>
    </row>
    <row r="240" spans="1:6" x14ac:dyDescent="0.25">
      <c r="A240">
        <v>3144.75</v>
      </c>
      <c r="B240">
        <v>31</v>
      </c>
      <c r="C240">
        <v>37.200000000000003</v>
      </c>
      <c r="E240" t="s">
        <v>69</v>
      </c>
      <c r="F240" t="s">
        <v>7</v>
      </c>
    </row>
    <row r="241" spans="1:6" x14ac:dyDescent="0.25">
      <c r="B241">
        <v>28</v>
      </c>
      <c r="C241">
        <v>41.3</v>
      </c>
      <c r="F241" t="s">
        <v>7</v>
      </c>
    </row>
    <row r="242" spans="1:6" x14ac:dyDescent="0.25">
      <c r="B242">
        <v>35</v>
      </c>
      <c r="C242">
        <v>35.9</v>
      </c>
      <c r="F242" t="s">
        <v>7</v>
      </c>
    </row>
    <row r="243" spans="1:6" x14ac:dyDescent="0.25">
      <c r="A243" t="s">
        <v>14</v>
      </c>
      <c r="C243">
        <f>AVERAGE(C240:C242)</f>
        <v>38.133333333333333</v>
      </c>
      <c r="F243" t="s">
        <v>7</v>
      </c>
    </row>
    <row r="244" spans="1:6" x14ac:dyDescent="0.25">
      <c r="A244">
        <v>3145</v>
      </c>
      <c r="B244">
        <v>31</v>
      </c>
      <c r="C244">
        <v>143</v>
      </c>
      <c r="E244" t="s">
        <v>68</v>
      </c>
      <c r="F244" t="s">
        <v>7</v>
      </c>
    </row>
    <row r="245" spans="1:6" x14ac:dyDescent="0.25">
      <c r="B245">
        <v>27</v>
      </c>
      <c r="C245">
        <v>152</v>
      </c>
      <c r="F245" t="s">
        <v>7</v>
      </c>
    </row>
    <row r="246" spans="1:6" x14ac:dyDescent="0.25">
      <c r="B246">
        <v>30</v>
      </c>
      <c r="C246">
        <v>146</v>
      </c>
      <c r="F246" t="s">
        <v>7</v>
      </c>
    </row>
    <row r="247" spans="1:6" x14ac:dyDescent="0.25">
      <c r="A247" t="s">
        <v>14</v>
      </c>
      <c r="C247">
        <f>AVERAGE(C244:C246)</f>
        <v>147</v>
      </c>
      <c r="F247" t="s">
        <v>7</v>
      </c>
    </row>
    <row r="248" spans="1:6" x14ac:dyDescent="0.25">
      <c r="A248">
        <v>3145.25</v>
      </c>
      <c r="B248">
        <v>32</v>
      </c>
      <c r="C248">
        <v>103</v>
      </c>
      <c r="E248" t="s">
        <v>68</v>
      </c>
      <c r="F248" t="s">
        <v>7</v>
      </c>
    </row>
    <row r="249" spans="1:6" x14ac:dyDescent="0.25">
      <c r="B249">
        <v>26</v>
      </c>
      <c r="C249">
        <v>111</v>
      </c>
      <c r="F249" t="s">
        <v>7</v>
      </c>
    </row>
    <row r="250" spans="1:6" x14ac:dyDescent="0.25">
      <c r="B250">
        <v>32</v>
      </c>
      <c r="C250">
        <v>99.1</v>
      </c>
      <c r="F250" t="s">
        <v>7</v>
      </c>
    </row>
    <row r="251" spans="1:6" x14ac:dyDescent="0.25">
      <c r="A251" t="s">
        <v>14</v>
      </c>
      <c r="C251">
        <f>AVERAGE(C248:C250)</f>
        <v>104.36666666666667</v>
      </c>
      <c r="F251" t="s">
        <v>7</v>
      </c>
    </row>
    <row r="252" spans="1:6" x14ac:dyDescent="0.25">
      <c r="A252">
        <v>3145.5</v>
      </c>
      <c r="B252">
        <v>32</v>
      </c>
      <c r="C252">
        <v>49.7</v>
      </c>
      <c r="E252" t="s">
        <v>68</v>
      </c>
      <c r="F252" t="s">
        <v>7</v>
      </c>
    </row>
    <row r="253" spans="1:6" x14ac:dyDescent="0.25">
      <c r="B253">
        <v>32</v>
      </c>
      <c r="C253">
        <v>43.9</v>
      </c>
      <c r="F253" t="s">
        <v>7</v>
      </c>
    </row>
    <row r="254" spans="1:6" x14ac:dyDescent="0.25">
      <c r="B254">
        <v>32</v>
      </c>
      <c r="C254">
        <v>47.7</v>
      </c>
      <c r="F254" t="s">
        <v>7</v>
      </c>
    </row>
    <row r="255" spans="1:6" x14ac:dyDescent="0.25">
      <c r="A255" t="s">
        <v>14</v>
      </c>
      <c r="C255">
        <f>AVERAGE(C252:C254)</f>
        <v>47.1</v>
      </c>
      <c r="F255" t="s">
        <v>7</v>
      </c>
    </row>
    <row r="256" spans="1:6" x14ac:dyDescent="0.25">
      <c r="A256">
        <v>3145.75</v>
      </c>
      <c r="B256">
        <v>31</v>
      </c>
      <c r="C256">
        <v>10.3</v>
      </c>
      <c r="E256" t="s">
        <v>68</v>
      </c>
      <c r="F256" t="s">
        <v>7</v>
      </c>
    </row>
    <row r="257" spans="1:6" x14ac:dyDescent="0.25">
      <c r="B257">
        <v>26</v>
      </c>
      <c r="C257">
        <v>11.2</v>
      </c>
      <c r="F257" t="s">
        <v>7</v>
      </c>
    </row>
    <row r="258" spans="1:6" x14ac:dyDescent="0.25">
      <c r="B258">
        <v>33</v>
      </c>
      <c r="C258">
        <v>9.9499999999999993</v>
      </c>
      <c r="F258" t="s">
        <v>7</v>
      </c>
    </row>
    <row r="259" spans="1:6" x14ac:dyDescent="0.25">
      <c r="A259" t="s">
        <v>14</v>
      </c>
      <c r="C259">
        <f>AVERAGE(C256:C258)</f>
        <v>10.483333333333333</v>
      </c>
      <c r="F259" t="s">
        <v>7</v>
      </c>
    </row>
    <row r="260" spans="1:6" x14ac:dyDescent="0.25">
      <c r="A260">
        <v>3146</v>
      </c>
      <c r="B260">
        <v>32</v>
      </c>
      <c r="C260">
        <v>1</v>
      </c>
      <c r="E260" t="s">
        <v>69</v>
      </c>
      <c r="F260" t="s">
        <v>7</v>
      </c>
    </row>
    <row r="261" spans="1:6" x14ac:dyDescent="0.25">
      <c r="B261">
        <v>34</v>
      </c>
      <c r="C261">
        <v>1.01</v>
      </c>
      <c r="F261" t="s">
        <v>7</v>
      </c>
    </row>
    <row r="262" spans="1:6" x14ac:dyDescent="0.25">
      <c r="B262">
        <v>33</v>
      </c>
      <c r="C262">
        <v>0.92600000000000005</v>
      </c>
      <c r="F262" t="s">
        <v>7</v>
      </c>
    </row>
    <row r="263" spans="1:6" x14ac:dyDescent="0.25">
      <c r="A263" t="s">
        <v>14</v>
      </c>
      <c r="C263">
        <f>AVERAGE(C260:C262)</f>
        <v>0.97866666666666668</v>
      </c>
      <c r="F263" t="s">
        <v>7</v>
      </c>
    </row>
    <row r="264" spans="1:6" x14ac:dyDescent="0.25">
      <c r="A264">
        <v>3146.25</v>
      </c>
      <c r="B264">
        <v>30</v>
      </c>
      <c r="C264">
        <v>2.4</v>
      </c>
      <c r="E264" t="s">
        <v>70</v>
      </c>
      <c r="F264" t="s">
        <v>7</v>
      </c>
    </row>
    <row r="265" spans="1:6" x14ac:dyDescent="0.25">
      <c r="B265">
        <v>32</v>
      </c>
      <c r="C265">
        <v>2.4300000000000002</v>
      </c>
      <c r="F265" t="s">
        <v>7</v>
      </c>
    </row>
    <row r="266" spans="1:6" x14ac:dyDescent="0.25">
      <c r="B266">
        <v>34</v>
      </c>
      <c r="C266">
        <v>2.29</v>
      </c>
      <c r="F266" t="s">
        <v>7</v>
      </c>
    </row>
    <row r="267" spans="1:6" x14ac:dyDescent="0.25">
      <c r="A267" t="s">
        <v>14</v>
      </c>
      <c r="C267">
        <f>AVERAGE(C264:C266)</f>
        <v>2.3733333333333335</v>
      </c>
      <c r="F267" t="s">
        <v>7</v>
      </c>
    </row>
    <row r="268" spans="1:6" x14ac:dyDescent="0.25">
      <c r="A268">
        <v>3146.5</v>
      </c>
      <c r="B268">
        <v>32</v>
      </c>
      <c r="C268">
        <v>0.61699999999999999</v>
      </c>
      <c r="E268" t="s">
        <v>71</v>
      </c>
      <c r="F268" t="s">
        <v>7</v>
      </c>
    </row>
    <row r="269" spans="1:6" x14ac:dyDescent="0.25">
      <c r="B269">
        <v>32</v>
      </c>
      <c r="C269">
        <v>0.76800000000000002</v>
      </c>
      <c r="F269" t="s">
        <v>7</v>
      </c>
    </row>
    <row r="270" spans="1:6" x14ac:dyDescent="0.25">
      <c r="B270">
        <v>32</v>
      </c>
      <c r="C270">
        <v>0.64500000000000002</v>
      </c>
      <c r="F270" t="s">
        <v>7</v>
      </c>
    </row>
    <row r="271" spans="1:6" x14ac:dyDescent="0.25">
      <c r="A271" t="s">
        <v>14</v>
      </c>
      <c r="C271">
        <f>AVERAGE(C268:C270)</f>
        <v>0.67666666666666675</v>
      </c>
      <c r="F271" t="s">
        <v>7</v>
      </c>
    </row>
    <row r="272" spans="1:6" x14ac:dyDescent="0.25">
      <c r="A272">
        <v>3146.75</v>
      </c>
      <c r="B272">
        <v>30</v>
      </c>
      <c r="C272">
        <v>0.60499999999999998</v>
      </c>
      <c r="E272" t="s">
        <v>72</v>
      </c>
      <c r="F272" t="s">
        <v>7</v>
      </c>
    </row>
    <row r="273" spans="1:6" x14ac:dyDescent="0.25">
      <c r="B273">
        <v>30</v>
      </c>
      <c r="C273">
        <v>0.746</v>
      </c>
      <c r="F273" t="s">
        <v>7</v>
      </c>
    </row>
    <row r="274" spans="1:6" x14ac:dyDescent="0.25">
      <c r="B274">
        <v>28</v>
      </c>
      <c r="C274">
        <v>0.71199999999999997</v>
      </c>
      <c r="F274" t="s">
        <v>7</v>
      </c>
    </row>
    <row r="275" spans="1:6" x14ac:dyDescent="0.25">
      <c r="A275" t="s">
        <v>14</v>
      </c>
      <c r="C275">
        <f>AVERAGE(C272:C274)</f>
        <v>0.68766666666666654</v>
      </c>
      <c r="F275" t="s">
        <v>7</v>
      </c>
    </row>
    <row r="276" spans="1:6" x14ac:dyDescent="0.25">
      <c r="A276">
        <v>3147</v>
      </c>
      <c r="B276">
        <v>33</v>
      </c>
      <c r="C276">
        <v>0.71699999999999997</v>
      </c>
      <c r="E276" t="s">
        <v>73</v>
      </c>
      <c r="F276" t="s">
        <v>7</v>
      </c>
    </row>
    <row r="277" spans="1:6" x14ac:dyDescent="0.25">
      <c r="B277">
        <v>34</v>
      </c>
      <c r="C277">
        <v>0.67</v>
      </c>
      <c r="F277" t="s">
        <v>7</v>
      </c>
    </row>
    <row r="278" spans="1:6" x14ac:dyDescent="0.25">
      <c r="B278">
        <v>31</v>
      </c>
      <c r="C278">
        <v>0.70499999999999996</v>
      </c>
      <c r="F278" t="s">
        <v>7</v>
      </c>
    </row>
    <row r="279" spans="1:6" x14ac:dyDescent="0.25">
      <c r="A279" t="s">
        <v>14</v>
      </c>
      <c r="C279">
        <f>AVERAGE(C276:C278)</f>
        <v>0.69733333333333336</v>
      </c>
      <c r="F279" t="s">
        <v>7</v>
      </c>
    </row>
    <row r="280" spans="1:6" x14ac:dyDescent="0.25">
      <c r="A280">
        <v>3147.25</v>
      </c>
      <c r="B280">
        <v>33</v>
      </c>
      <c r="C280">
        <v>18.399999999999999</v>
      </c>
      <c r="E280" t="s">
        <v>74</v>
      </c>
      <c r="F280" t="s">
        <v>7</v>
      </c>
    </row>
    <row r="281" spans="1:6" x14ac:dyDescent="0.25">
      <c r="B281">
        <v>33</v>
      </c>
      <c r="C281">
        <v>17.899999999999999</v>
      </c>
      <c r="F281" t="s">
        <v>7</v>
      </c>
    </row>
    <row r="282" spans="1:6" x14ac:dyDescent="0.25">
      <c r="B282">
        <v>31</v>
      </c>
      <c r="C282">
        <v>18</v>
      </c>
      <c r="F282" t="s">
        <v>7</v>
      </c>
    </row>
    <row r="283" spans="1:6" x14ac:dyDescent="0.25">
      <c r="A283" t="s">
        <v>14</v>
      </c>
      <c r="C283">
        <f>AVERAGE(C280:C282)</f>
        <v>18.099999999999998</v>
      </c>
      <c r="F283" t="s">
        <v>7</v>
      </c>
    </row>
    <row r="284" spans="1:6" x14ac:dyDescent="0.25">
      <c r="A284">
        <v>3147.5</v>
      </c>
      <c r="B284">
        <v>26</v>
      </c>
      <c r="C284">
        <v>84</v>
      </c>
      <c r="E284" t="s">
        <v>75</v>
      </c>
      <c r="F284" t="s">
        <v>7</v>
      </c>
    </row>
    <row r="285" spans="1:6" x14ac:dyDescent="0.25">
      <c r="B285">
        <v>30</v>
      </c>
      <c r="C285">
        <v>81.400000000000006</v>
      </c>
      <c r="F285" t="s">
        <v>7</v>
      </c>
    </row>
    <row r="286" spans="1:6" x14ac:dyDescent="0.25">
      <c r="B286">
        <v>30</v>
      </c>
      <c r="C286">
        <v>79.8</v>
      </c>
      <c r="F286" t="s">
        <v>7</v>
      </c>
    </row>
    <row r="287" spans="1:6" x14ac:dyDescent="0.25">
      <c r="A287" t="s">
        <v>14</v>
      </c>
      <c r="C287">
        <f>AVERAGE(C284:C286)</f>
        <v>81.733333333333334</v>
      </c>
      <c r="F287" t="s">
        <v>7</v>
      </c>
    </row>
    <row r="288" spans="1:6" x14ac:dyDescent="0.25">
      <c r="A288">
        <v>3147.75</v>
      </c>
      <c r="B288">
        <v>30</v>
      </c>
      <c r="C288">
        <v>130</v>
      </c>
      <c r="E288" t="s">
        <v>76</v>
      </c>
      <c r="F288" t="s">
        <v>7</v>
      </c>
    </row>
    <row r="289" spans="1:6" x14ac:dyDescent="0.25">
      <c r="B289">
        <v>32</v>
      </c>
      <c r="C289">
        <v>116</v>
      </c>
      <c r="F289" t="s">
        <v>7</v>
      </c>
    </row>
    <row r="290" spans="1:6" x14ac:dyDescent="0.25">
      <c r="B290">
        <v>30</v>
      </c>
      <c r="C290">
        <v>127</v>
      </c>
      <c r="F290" t="s">
        <v>7</v>
      </c>
    </row>
    <row r="291" spans="1:6" x14ac:dyDescent="0.25">
      <c r="A291" t="s">
        <v>14</v>
      </c>
      <c r="C291">
        <f>AVERAGE(C288:C290)</f>
        <v>124.33333333333333</v>
      </c>
      <c r="F291" t="s">
        <v>7</v>
      </c>
    </row>
    <row r="292" spans="1:6" x14ac:dyDescent="0.25">
      <c r="A292">
        <v>3148</v>
      </c>
      <c r="B292">
        <v>30</v>
      </c>
      <c r="C292">
        <v>47.3</v>
      </c>
      <c r="E292" t="s">
        <v>77</v>
      </c>
      <c r="F292" t="s">
        <v>7</v>
      </c>
    </row>
    <row r="293" spans="1:6" x14ac:dyDescent="0.25">
      <c r="B293">
        <v>30</v>
      </c>
      <c r="C293">
        <v>47.3</v>
      </c>
      <c r="F293" t="s">
        <v>7</v>
      </c>
    </row>
    <row r="294" spans="1:6" x14ac:dyDescent="0.25">
      <c r="B294">
        <v>31</v>
      </c>
      <c r="C294">
        <v>47.3</v>
      </c>
      <c r="F294" t="s">
        <v>7</v>
      </c>
    </row>
    <row r="295" spans="1:6" x14ac:dyDescent="0.25">
      <c r="A295" t="s">
        <v>14</v>
      </c>
      <c r="C295">
        <f>AVERAGE(C292:C294)</f>
        <v>47.29999999999999</v>
      </c>
      <c r="F295" t="s">
        <v>7</v>
      </c>
    </row>
    <row r="296" spans="1:6" x14ac:dyDescent="0.25">
      <c r="A296">
        <v>3148.25</v>
      </c>
      <c r="B296">
        <v>25</v>
      </c>
      <c r="C296">
        <v>95.6</v>
      </c>
      <c r="E296" t="s">
        <v>78</v>
      </c>
      <c r="F296" t="s">
        <v>7</v>
      </c>
    </row>
    <row r="297" spans="1:6" x14ac:dyDescent="0.25">
      <c r="B297">
        <v>32</v>
      </c>
      <c r="C297">
        <v>102</v>
      </c>
      <c r="F297" t="s">
        <v>7</v>
      </c>
    </row>
    <row r="298" spans="1:6" x14ac:dyDescent="0.25">
      <c r="B298">
        <v>31</v>
      </c>
      <c r="C298">
        <v>101</v>
      </c>
      <c r="F298" t="s">
        <v>7</v>
      </c>
    </row>
    <row r="299" spans="1:6" x14ac:dyDescent="0.25">
      <c r="A299" t="s">
        <v>14</v>
      </c>
      <c r="C299">
        <f>AVERAGE(C296:C298)</f>
        <v>99.533333333333346</v>
      </c>
      <c r="F299" t="s">
        <v>7</v>
      </c>
    </row>
    <row r="300" spans="1:6" x14ac:dyDescent="0.25">
      <c r="A300">
        <v>3148.5</v>
      </c>
      <c r="B300">
        <v>34</v>
      </c>
      <c r="C300">
        <v>72.2</v>
      </c>
      <c r="E300" t="s">
        <v>13</v>
      </c>
      <c r="F300" t="s">
        <v>7</v>
      </c>
    </row>
    <row r="301" spans="1:6" x14ac:dyDescent="0.25">
      <c r="B301">
        <v>33</v>
      </c>
      <c r="C301">
        <v>74.099999999999994</v>
      </c>
      <c r="F301" t="s">
        <v>7</v>
      </c>
    </row>
    <row r="302" spans="1:6" x14ac:dyDescent="0.25">
      <c r="B302">
        <v>24</v>
      </c>
      <c r="C302">
        <v>76.3</v>
      </c>
      <c r="F302" t="s">
        <v>7</v>
      </c>
    </row>
    <row r="303" spans="1:6" x14ac:dyDescent="0.25">
      <c r="B303">
        <v>33</v>
      </c>
      <c r="D303">
        <v>202</v>
      </c>
      <c r="F303" t="s">
        <v>7</v>
      </c>
    </row>
    <row r="304" spans="1:6" x14ac:dyDescent="0.25">
      <c r="B304">
        <v>38</v>
      </c>
      <c r="D304">
        <v>174</v>
      </c>
      <c r="E304" t="s">
        <v>79</v>
      </c>
      <c r="F304" t="s">
        <v>7</v>
      </c>
    </row>
    <row r="305" spans="1:6" x14ac:dyDescent="0.25">
      <c r="B305">
        <v>28</v>
      </c>
      <c r="D305">
        <v>169</v>
      </c>
      <c r="F305" t="s">
        <v>7</v>
      </c>
    </row>
    <row r="306" spans="1:6" x14ac:dyDescent="0.25">
      <c r="A306" t="s">
        <v>14</v>
      </c>
      <c r="C306">
        <f>AVERAGE(C300:C302)</f>
        <v>74.2</v>
      </c>
      <c r="D306">
        <f>AVERAGE(D303:D305)</f>
        <v>181.66666666666666</v>
      </c>
      <c r="F306" t="s">
        <v>7</v>
      </c>
    </row>
    <row r="307" spans="1:6" x14ac:dyDescent="0.25">
      <c r="B307">
        <v>35</v>
      </c>
      <c r="D307">
        <v>108</v>
      </c>
      <c r="E307" t="s">
        <v>80</v>
      </c>
      <c r="F307" t="s">
        <v>7</v>
      </c>
    </row>
    <row r="308" spans="1:6" x14ac:dyDescent="0.25">
      <c r="B308">
        <v>33</v>
      </c>
      <c r="D308">
        <v>114</v>
      </c>
      <c r="E308" t="s">
        <v>81</v>
      </c>
      <c r="F308" t="s">
        <v>7</v>
      </c>
    </row>
    <row r="309" spans="1:6" x14ac:dyDescent="0.25">
      <c r="B309">
        <v>27</v>
      </c>
      <c r="D309">
        <v>115</v>
      </c>
      <c r="E309" t="s">
        <v>82</v>
      </c>
      <c r="F309" t="s">
        <v>7</v>
      </c>
    </row>
    <row r="310" spans="1:6" x14ac:dyDescent="0.25">
      <c r="A310" t="s">
        <v>14</v>
      </c>
      <c r="D310">
        <f>AVERAGE(D307:D309)</f>
        <v>112.33333333333333</v>
      </c>
      <c r="F310" t="s">
        <v>7</v>
      </c>
    </row>
    <row r="311" spans="1:6" x14ac:dyDescent="0.25">
      <c r="A311">
        <v>3150</v>
      </c>
      <c r="B311">
        <v>27</v>
      </c>
      <c r="C311">
        <v>47</v>
      </c>
      <c r="E311" t="s">
        <v>83</v>
      </c>
      <c r="F311" t="s">
        <v>7</v>
      </c>
    </row>
    <row r="312" spans="1:6" x14ac:dyDescent="0.25">
      <c r="B312">
        <v>34</v>
      </c>
      <c r="C312">
        <v>48.7</v>
      </c>
      <c r="F312" t="s">
        <v>7</v>
      </c>
    </row>
    <row r="313" spans="1:6" x14ac:dyDescent="0.25">
      <c r="B313">
        <v>35</v>
      </c>
      <c r="C313">
        <v>49.2</v>
      </c>
      <c r="F313" t="s">
        <v>7</v>
      </c>
    </row>
    <row r="314" spans="1:6" x14ac:dyDescent="0.25">
      <c r="A314" t="s">
        <v>14</v>
      </c>
      <c r="C314">
        <f>AVERAGE(C311:C313)</f>
        <v>48.300000000000004</v>
      </c>
      <c r="F314" t="s">
        <v>7</v>
      </c>
    </row>
    <row r="315" spans="1:6" x14ac:dyDescent="0.25">
      <c r="A315">
        <v>3150.35</v>
      </c>
      <c r="B315">
        <v>29</v>
      </c>
      <c r="C315">
        <v>54</v>
      </c>
      <c r="E315" t="s">
        <v>84</v>
      </c>
      <c r="F315" t="s">
        <v>7</v>
      </c>
    </row>
    <row r="316" spans="1:6" x14ac:dyDescent="0.25">
      <c r="B316">
        <v>35</v>
      </c>
      <c r="C316">
        <v>54.6</v>
      </c>
      <c r="E316" t="s">
        <v>85</v>
      </c>
      <c r="F316" t="s">
        <v>7</v>
      </c>
    </row>
    <row r="317" spans="1:6" x14ac:dyDescent="0.25">
      <c r="B317">
        <v>33</v>
      </c>
      <c r="C317">
        <v>55.3</v>
      </c>
      <c r="F317" t="s">
        <v>7</v>
      </c>
    </row>
    <row r="318" spans="1:6" x14ac:dyDescent="0.25">
      <c r="A318" t="s">
        <v>14</v>
      </c>
      <c r="C318">
        <f>AVERAGE(C315:C317)</f>
        <v>54.633333333333326</v>
      </c>
      <c r="F318" t="s">
        <v>7</v>
      </c>
    </row>
    <row r="319" spans="1:6" x14ac:dyDescent="0.25">
      <c r="A319">
        <v>3150.75</v>
      </c>
      <c r="B319">
        <v>28</v>
      </c>
      <c r="C319">
        <v>1.07</v>
      </c>
      <c r="E319" t="s">
        <v>86</v>
      </c>
      <c r="F319" t="s">
        <v>7</v>
      </c>
    </row>
    <row r="320" spans="1:6" x14ac:dyDescent="0.25">
      <c r="B320">
        <v>27</v>
      </c>
      <c r="C320">
        <v>1.04</v>
      </c>
      <c r="F320" t="s">
        <v>7</v>
      </c>
    </row>
    <row r="321" spans="1:6" x14ac:dyDescent="0.25">
      <c r="B321">
        <v>26</v>
      </c>
      <c r="C321">
        <v>1.0900000000000001</v>
      </c>
      <c r="F321" t="s">
        <v>7</v>
      </c>
    </row>
    <row r="322" spans="1:6" x14ac:dyDescent="0.25">
      <c r="A322" t="s">
        <v>14</v>
      </c>
      <c r="C322">
        <f>AVERAGE(C319:C321)</f>
        <v>1.0666666666666667</v>
      </c>
      <c r="F322" t="s">
        <v>7</v>
      </c>
    </row>
    <row r="323" spans="1:6" x14ac:dyDescent="0.25">
      <c r="A323">
        <v>3151.05</v>
      </c>
      <c r="B323">
        <v>34</v>
      </c>
      <c r="C323">
        <v>0.72499999999999998</v>
      </c>
      <c r="E323" t="s">
        <v>87</v>
      </c>
      <c r="F323" t="s">
        <v>7</v>
      </c>
    </row>
    <row r="324" spans="1:6" x14ac:dyDescent="0.25">
      <c r="B324">
        <v>34</v>
      </c>
      <c r="C324">
        <v>0.80500000000000005</v>
      </c>
      <c r="F324" t="s">
        <v>7</v>
      </c>
    </row>
    <row r="325" spans="1:6" x14ac:dyDescent="0.25">
      <c r="B325">
        <v>32</v>
      </c>
      <c r="C325">
        <v>0.72799999999999998</v>
      </c>
      <c r="F325" t="s">
        <v>7</v>
      </c>
    </row>
    <row r="326" spans="1:6" x14ac:dyDescent="0.25">
      <c r="A326" t="s">
        <v>14</v>
      </c>
      <c r="C326">
        <f>AVERAGE(C323:C325)</f>
        <v>0.75266666666666671</v>
      </c>
      <c r="F326" t="s">
        <v>7</v>
      </c>
    </row>
    <row r="327" spans="1:6" x14ac:dyDescent="0.25">
      <c r="A327">
        <v>3151.25</v>
      </c>
      <c r="B327">
        <v>35</v>
      </c>
      <c r="C327">
        <v>0.81699999999999995</v>
      </c>
      <c r="E327" t="s">
        <v>88</v>
      </c>
      <c r="F327" t="s">
        <v>7</v>
      </c>
    </row>
    <row r="328" spans="1:6" x14ac:dyDescent="0.25">
      <c r="B328">
        <v>32</v>
      </c>
      <c r="C328">
        <v>0.83</v>
      </c>
      <c r="F328" t="s">
        <v>7</v>
      </c>
    </row>
    <row r="329" spans="1:6" x14ac:dyDescent="0.25">
      <c r="B329">
        <v>29</v>
      </c>
      <c r="C329">
        <v>0.78200000000000003</v>
      </c>
      <c r="F329" t="s">
        <v>7</v>
      </c>
    </row>
    <row r="330" spans="1:6" x14ac:dyDescent="0.25">
      <c r="A330" t="s">
        <v>14</v>
      </c>
      <c r="C330">
        <f>AVERAGE(C327:C329)</f>
        <v>0.80966666666666665</v>
      </c>
      <c r="F330" t="s">
        <v>7</v>
      </c>
    </row>
    <row r="331" spans="1:6" x14ac:dyDescent="0.25">
      <c r="A331">
        <v>3151.5</v>
      </c>
      <c r="B331">
        <v>33</v>
      </c>
      <c r="C331">
        <v>0.88400000000000001</v>
      </c>
      <c r="E331" t="s">
        <v>89</v>
      </c>
      <c r="F331" t="s">
        <v>7</v>
      </c>
    </row>
    <row r="332" spans="1:6" x14ac:dyDescent="0.25">
      <c r="B332">
        <v>29</v>
      </c>
      <c r="C332">
        <v>0.91</v>
      </c>
      <c r="F332" t="s">
        <v>7</v>
      </c>
    </row>
    <row r="333" spans="1:6" x14ac:dyDescent="0.25">
      <c r="B333">
        <v>30</v>
      </c>
      <c r="C333">
        <v>1.01</v>
      </c>
      <c r="F333" t="s">
        <v>7</v>
      </c>
    </row>
    <row r="334" spans="1:6" x14ac:dyDescent="0.25">
      <c r="A334" t="s">
        <v>14</v>
      </c>
      <c r="C334">
        <f>AVERAGE(C331:C333)</f>
        <v>0.93466666666666676</v>
      </c>
      <c r="F334" t="s">
        <v>7</v>
      </c>
    </row>
    <row r="335" spans="1:6" x14ac:dyDescent="0.25">
      <c r="A335">
        <v>3151.85</v>
      </c>
      <c r="B335">
        <v>30</v>
      </c>
      <c r="C335">
        <v>2.21</v>
      </c>
      <c r="E335" t="s">
        <v>90</v>
      </c>
      <c r="F335" t="s">
        <v>7</v>
      </c>
    </row>
    <row r="336" spans="1:6" x14ac:dyDescent="0.25">
      <c r="B336">
        <v>29</v>
      </c>
      <c r="C336">
        <v>2.29</v>
      </c>
      <c r="E336" t="s">
        <v>91</v>
      </c>
      <c r="F336" t="s">
        <v>7</v>
      </c>
    </row>
    <row r="337" spans="1:6" x14ac:dyDescent="0.25">
      <c r="B337">
        <v>28</v>
      </c>
      <c r="C337">
        <v>2.23</v>
      </c>
      <c r="F337" t="s">
        <v>7</v>
      </c>
    </row>
    <row r="338" spans="1:6" x14ac:dyDescent="0.25">
      <c r="A338" t="s">
        <v>14</v>
      </c>
      <c r="C338">
        <f>AVERAGE(C335:C337)</f>
        <v>2.2433333333333336</v>
      </c>
      <c r="F338" t="s">
        <v>7</v>
      </c>
    </row>
    <row r="339" spans="1:6" x14ac:dyDescent="0.25">
      <c r="A339">
        <v>3152</v>
      </c>
      <c r="B339">
        <v>33</v>
      </c>
      <c r="C339">
        <v>0.91100000000000003</v>
      </c>
      <c r="E339" t="s">
        <v>92</v>
      </c>
      <c r="F339" t="s">
        <v>7</v>
      </c>
    </row>
    <row r="340" spans="1:6" x14ac:dyDescent="0.25">
      <c r="B340">
        <v>34</v>
      </c>
      <c r="C340">
        <v>0.73399999999999999</v>
      </c>
      <c r="F340" t="s">
        <v>7</v>
      </c>
    </row>
    <row r="341" spans="1:6" x14ac:dyDescent="0.25">
      <c r="B341">
        <v>31</v>
      </c>
      <c r="C341">
        <v>0.82199999999999995</v>
      </c>
      <c r="F341" t="s">
        <v>7</v>
      </c>
    </row>
    <row r="342" spans="1:6" x14ac:dyDescent="0.25">
      <c r="A342" t="s">
        <v>14</v>
      </c>
      <c r="C342">
        <f>AVERAGE(C339:C341)</f>
        <v>0.82233333333333336</v>
      </c>
      <c r="F342" t="s">
        <v>7</v>
      </c>
    </row>
    <row r="343" spans="1:6" x14ac:dyDescent="0.25">
      <c r="A343">
        <v>3152.25</v>
      </c>
      <c r="B343">
        <v>34</v>
      </c>
      <c r="C343">
        <v>0.76200000000000001</v>
      </c>
      <c r="E343" t="s">
        <v>93</v>
      </c>
      <c r="F343" t="s">
        <v>7</v>
      </c>
    </row>
    <row r="344" spans="1:6" x14ac:dyDescent="0.25">
      <c r="B344">
        <v>40</v>
      </c>
      <c r="C344">
        <v>0.80200000000000005</v>
      </c>
      <c r="F344" t="s">
        <v>7</v>
      </c>
    </row>
    <row r="345" spans="1:6" x14ac:dyDescent="0.25">
      <c r="B345">
        <v>35</v>
      </c>
      <c r="C345">
        <v>0.76500000000000001</v>
      </c>
      <c r="F345" t="s">
        <v>7</v>
      </c>
    </row>
    <row r="346" spans="1:6" x14ac:dyDescent="0.25">
      <c r="A346" t="s">
        <v>14</v>
      </c>
      <c r="C346">
        <f>AVERAGE(C343:C345)</f>
        <v>0.77633333333333343</v>
      </c>
      <c r="F346" t="s">
        <v>7</v>
      </c>
    </row>
    <row r="347" spans="1:6" x14ac:dyDescent="0.25">
      <c r="A347">
        <v>3153</v>
      </c>
      <c r="B347">
        <v>31</v>
      </c>
      <c r="C347">
        <v>0.85599999999999998</v>
      </c>
      <c r="E347" t="s">
        <v>94</v>
      </c>
      <c r="F347" t="s">
        <v>7</v>
      </c>
    </row>
    <row r="348" spans="1:6" x14ac:dyDescent="0.25">
      <c r="B348">
        <v>31</v>
      </c>
      <c r="C348">
        <v>0.879</v>
      </c>
      <c r="F348" t="s">
        <v>7</v>
      </c>
    </row>
    <row r="349" spans="1:6" x14ac:dyDescent="0.25">
      <c r="B349">
        <v>30</v>
      </c>
      <c r="C349">
        <v>0.8</v>
      </c>
      <c r="F349" t="s">
        <v>7</v>
      </c>
    </row>
    <row r="350" spans="1:6" x14ac:dyDescent="0.25">
      <c r="A350" t="s">
        <v>14</v>
      </c>
      <c r="C350">
        <f>AVERAGE(C347:C349)</f>
        <v>0.84500000000000008</v>
      </c>
      <c r="F350" t="s">
        <v>7</v>
      </c>
    </row>
    <row r="351" spans="1:6" x14ac:dyDescent="0.25">
      <c r="A351">
        <v>3153.25</v>
      </c>
      <c r="B351">
        <v>29</v>
      </c>
      <c r="C351">
        <v>0.81799999999999995</v>
      </c>
      <c r="E351" t="s">
        <v>95</v>
      </c>
      <c r="F351" t="s">
        <v>7</v>
      </c>
    </row>
    <row r="352" spans="1:6" x14ac:dyDescent="0.25">
      <c r="B352">
        <v>28</v>
      </c>
      <c r="C352">
        <v>0.81499999999999995</v>
      </c>
      <c r="F352" t="s">
        <v>7</v>
      </c>
    </row>
    <row r="353" spans="1:7" x14ac:dyDescent="0.25">
      <c r="B353">
        <v>26</v>
      </c>
      <c r="C353">
        <v>0.84299999999999997</v>
      </c>
      <c r="F353" t="s">
        <v>7</v>
      </c>
    </row>
    <row r="354" spans="1:7" x14ac:dyDescent="0.25">
      <c r="A354" t="s">
        <v>14</v>
      </c>
      <c r="C354">
        <f>AVERAGE(C351:C353)</f>
        <v>0.82533333333333336</v>
      </c>
      <c r="F354" t="s">
        <v>7</v>
      </c>
    </row>
    <row r="355" spans="1:7" x14ac:dyDescent="0.25">
      <c r="B355">
        <v>35</v>
      </c>
      <c r="C355">
        <v>10</v>
      </c>
      <c r="E355" t="s">
        <v>96</v>
      </c>
      <c r="F355" t="s">
        <v>7</v>
      </c>
    </row>
    <row r="356" spans="1:7" x14ac:dyDescent="0.25">
      <c r="B356">
        <v>32</v>
      </c>
      <c r="C356">
        <v>11.3</v>
      </c>
      <c r="F356" t="s">
        <v>7</v>
      </c>
    </row>
    <row r="357" spans="1:7" x14ac:dyDescent="0.25">
      <c r="B357">
        <v>32</v>
      </c>
      <c r="C357">
        <v>11.5</v>
      </c>
      <c r="F357" t="s">
        <v>7</v>
      </c>
    </row>
    <row r="358" spans="1:7" x14ac:dyDescent="0.25">
      <c r="A358" t="s">
        <v>14</v>
      </c>
      <c r="C358">
        <f>AVERAGE(C355:C357)</f>
        <v>10.933333333333332</v>
      </c>
      <c r="F358" t="s">
        <v>7</v>
      </c>
    </row>
    <row r="359" spans="1:7" x14ac:dyDescent="0.25">
      <c r="A359">
        <v>3153.5</v>
      </c>
      <c r="B359">
        <v>32</v>
      </c>
      <c r="C359">
        <v>1.77</v>
      </c>
      <c r="E359" t="s">
        <v>97</v>
      </c>
      <c r="F359" t="s">
        <v>7</v>
      </c>
    </row>
    <row r="360" spans="1:7" x14ac:dyDescent="0.25">
      <c r="B360">
        <v>32</v>
      </c>
      <c r="C360">
        <v>1.68</v>
      </c>
      <c r="F360" t="s">
        <v>7</v>
      </c>
    </row>
    <row r="361" spans="1:7" x14ac:dyDescent="0.25">
      <c r="B361">
        <v>31</v>
      </c>
      <c r="C361">
        <v>1.74</v>
      </c>
      <c r="F361" t="s">
        <v>7</v>
      </c>
    </row>
    <row r="362" spans="1:7" x14ac:dyDescent="0.25">
      <c r="A362" t="s">
        <v>14</v>
      </c>
      <c r="C362">
        <f>AVERAGE(C359:C361)</f>
        <v>1.7300000000000002</v>
      </c>
      <c r="F362" t="s">
        <v>7</v>
      </c>
    </row>
    <row r="363" spans="1:7" x14ac:dyDescent="0.25">
      <c r="A363">
        <v>3153.75</v>
      </c>
      <c r="B363">
        <v>30</v>
      </c>
      <c r="C363">
        <v>0.88600000000000001</v>
      </c>
      <c r="E363" t="s">
        <v>98</v>
      </c>
      <c r="F363" t="s">
        <v>7</v>
      </c>
    </row>
    <row r="364" spans="1:7" x14ac:dyDescent="0.25">
      <c r="B364">
        <v>28</v>
      </c>
      <c r="C364">
        <v>0.86899999999999999</v>
      </c>
      <c r="F364" t="s">
        <v>7</v>
      </c>
    </row>
    <row r="365" spans="1:7" x14ac:dyDescent="0.25">
      <c r="B365">
        <v>27</v>
      </c>
      <c r="C365">
        <v>0.91100000000000003</v>
      </c>
      <c r="F365" t="s">
        <v>7</v>
      </c>
    </row>
    <row r="366" spans="1:7" x14ac:dyDescent="0.25">
      <c r="A366" t="s">
        <v>14</v>
      </c>
      <c r="C366">
        <f>AVERAGE(C363:C365)</f>
        <v>0.8886666666666666</v>
      </c>
      <c r="F366" t="s">
        <v>7</v>
      </c>
    </row>
    <row r="367" spans="1:7" x14ac:dyDescent="0.25">
      <c r="A367">
        <v>3154</v>
      </c>
      <c r="B367">
        <v>35</v>
      </c>
      <c r="C367">
        <v>0.82699999999999996</v>
      </c>
      <c r="E367" t="s">
        <v>6</v>
      </c>
      <c r="F367" t="s">
        <v>7</v>
      </c>
      <c r="G367" t="s">
        <v>99</v>
      </c>
    </row>
    <row r="368" spans="1:7" x14ac:dyDescent="0.25">
      <c r="B368">
        <v>34</v>
      </c>
      <c r="C368">
        <v>0.90900000000000003</v>
      </c>
      <c r="F368" t="s">
        <v>7</v>
      </c>
    </row>
    <row r="369" spans="1:6" x14ac:dyDescent="0.25">
      <c r="B369">
        <v>30</v>
      </c>
      <c r="C369">
        <v>0.92500000000000004</v>
      </c>
      <c r="F369" t="s">
        <v>7</v>
      </c>
    </row>
    <row r="370" spans="1:6" x14ac:dyDescent="0.25">
      <c r="A370" t="s">
        <v>14</v>
      </c>
      <c r="C370">
        <f>AVERAGE(C367:C369)</f>
        <v>0.88700000000000001</v>
      </c>
      <c r="F370" t="s">
        <v>7</v>
      </c>
    </row>
    <row r="371" spans="1:6" x14ac:dyDescent="0.25">
      <c r="A371">
        <v>3154.25</v>
      </c>
      <c r="B371">
        <v>33</v>
      </c>
      <c r="C371">
        <v>0.78200000000000003</v>
      </c>
      <c r="E371" t="s">
        <v>45</v>
      </c>
      <c r="F371" t="s">
        <v>7</v>
      </c>
    </row>
    <row r="372" spans="1:6" x14ac:dyDescent="0.25">
      <c r="B372">
        <v>29</v>
      </c>
      <c r="C372">
        <v>0.78400000000000003</v>
      </c>
      <c r="F372" t="s">
        <v>7</v>
      </c>
    </row>
    <row r="373" spans="1:6" x14ac:dyDescent="0.25">
      <c r="B373">
        <v>33</v>
      </c>
      <c r="C373">
        <v>0.84699999999999998</v>
      </c>
      <c r="F373" t="s">
        <v>7</v>
      </c>
    </row>
    <row r="374" spans="1:6" x14ac:dyDescent="0.25">
      <c r="A374" t="s">
        <v>14</v>
      </c>
      <c r="C374">
        <f>AVERAGE(C371:C373)</f>
        <v>0.80433333333333346</v>
      </c>
      <c r="F374" t="s">
        <v>7</v>
      </c>
    </row>
    <row r="375" spans="1:6" x14ac:dyDescent="0.25">
      <c r="A375">
        <v>3154.5</v>
      </c>
      <c r="B375">
        <v>33</v>
      </c>
      <c r="C375">
        <v>0.89700000000000002</v>
      </c>
      <c r="E375" t="s">
        <v>45</v>
      </c>
      <c r="F375" t="s">
        <v>7</v>
      </c>
    </row>
    <row r="376" spans="1:6" x14ac:dyDescent="0.25">
      <c r="B376">
        <v>31</v>
      </c>
      <c r="C376">
        <v>0.85299999999999998</v>
      </c>
      <c r="F376" t="s">
        <v>7</v>
      </c>
    </row>
    <row r="377" spans="1:6" x14ac:dyDescent="0.25">
      <c r="B377">
        <v>33</v>
      </c>
      <c r="C377">
        <v>0.97099999999999997</v>
      </c>
      <c r="F377" t="s">
        <v>7</v>
      </c>
    </row>
    <row r="378" spans="1:6" x14ac:dyDescent="0.25">
      <c r="A378" t="s">
        <v>14</v>
      </c>
      <c r="C378">
        <f>AVERAGE(C375:C377)</f>
        <v>0.90700000000000003</v>
      </c>
      <c r="F378" t="s">
        <v>7</v>
      </c>
    </row>
    <row r="379" spans="1:6" x14ac:dyDescent="0.25">
      <c r="A379">
        <v>3154.75</v>
      </c>
      <c r="B379">
        <v>33</v>
      </c>
      <c r="C379">
        <v>0.79</v>
      </c>
      <c r="E379" t="s">
        <v>45</v>
      </c>
      <c r="F379" t="s">
        <v>7</v>
      </c>
    </row>
    <row r="380" spans="1:6" x14ac:dyDescent="0.25">
      <c r="B380">
        <v>30</v>
      </c>
      <c r="C380">
        <v>0.78900000000000003</v>
      </c>
      <c r="F380" t="s">
        <v>7</v>
      </c>
    </row>
    <row r="381" spans="1:6" x14ac:dyDescent="0.25">
      <c r="B381">
        <v>31</v>
      </c>
      <c r="C381">
        <v>0.77300000000000002</v>
      </c>
      <c r="F381" t="s">
        <v>7</v>
      </c>
    </row>
    <row r="382" spans="1:6" x14ac:dyDescent="0.25">
      <c r="A382" t="s">
        <v>14</v>
      </c>
      <c r="C382">
        <f>AVERAGE(C379:C381)</f>
        <v>0.78400000000000014</v>
      </c>
      <c r="F382" t="s">
        <v>7</v>
      </c>
    </row>
    <row r="383" spans="1:6" x14ac:dyDescent="0.25">
      <c r="A383">
        <v>3154.95</v>
      </c>
      <c r="B383">
        <v>29</v>
      </c>
      <c r="C383">
        <v>0.79100000000000004</v>
      </c>
      <c r="E383" t="s">
        <v>45</v>
      </c>
      <c r="F383" t="s">
        <v>7</v>
      </c>
    </row>
    <row r="384" spans="1:6" x14ac:dyDescent="0.25">
      <c r="B384">
        <v>31</v>
      </c>
      <c r="C384">
        <v>0.76100000000000001</v>
      </c>
      <c r="F384" t="s">
        <v>7</v>
      </c>
    </row>
    <row r="385" spans="1:6" x14ac:dyDescent="0.25">
      <c r="B385">
        <v>30</v>
      </c>
      <c r="C385">
        <v>0.79500000000000004</v>
      </c>
      <c r="F385" t="s">
        <v>7</v>
      </c>
    </row>
    <row r="386" spans="1:6" x14ac:dyDescent="0.25">
      <c r="A386" t="s">
        <v>14</v>
      </c>
      <c r="C386">
        <f>AVERAGE(C383:C385)</f>
        <v>0.78233333333333333</v>
      </c>
      <c r="F386" t="s">
        <v>7</v>
      </c>
    </row>
    <row r="387" spans="1:6" x14ac:dyDescent="0.25">
      <c r="A387">
        <v>3156</v>
      </c>
      <c r="B387">
        <v>29</v>
      </c>
      <c r="C387">
        <v>0.88400000000000001</v>
      </c>
      <c r="E387" t="s">
        <v>6</v>
      </c>
      <c r="F387" t="s">
        <v>7</v>
      </c>
    </row>
    <row r="388" spans="1:6" x14ac:dyDescent="0.25">
      <c r="B388">
        <v>26</v>
      </c>
      <c r="C388">
        <v>0.81299999999999994</v>
      </c>
      <c r="F388" t="s">
        <v>7</v>
      </c>
    </row>
    <row r="389" spans="1:6" x14ac:dyDescent="0.25">
      <c r="B389">
        <v>28</v>
      </c>
      <c r="C389">
        <v>0.82</v>
      </c>
      <c r="F389" t="s">
        <v>7</v>
      </c>
    </row>
    <row r="390" spans="1:6" x14ac:dyDescent="0.25">
      <c r="A390" t="s">
        <v>14</v>
      </c>
      <c r="C390">
        <f>AVERAGE(C387:C389)</f>
        <v>0.83899999999999997</v>
      </c>
      <c r="F390" t="s">
        <v>7</v>
      </c>
    </row>
    <row r="391" spans="1:6" x14ac:dyDescent="0.25">
      <c r="A391">
        <v>3156.45</v>
      </c>
      <c r="B391">
        <v>33</v>
      </c>
      <c r="C391">
        <v>0.79500000000000004</v>
      </c>
      <c r="E391" t="s">
        <v>100</v>
      </c>
      <c r="F391" t="s">
        <v>7</v>
      </c>
    </row>
    <row r="392" spans="1:6" x14ac:dyDescent="0.25">
      <c r="B392">
        <v>33</v>
      </c>
      <c r="C392">
        <v>0.81</v>
      </c>
      <c r="F392" t="s">
        <v>7</v>
      </c>
    </row>
    <row r="393" spans="1:6" x14ac:dyDescent="0.25">
      <c r="B393">
        <v>30</v>
      </c>
      <c r="C393">
        <v>0.80500000000000005</v>
      </c>
      <c r="F393" t="s">
        <v>7</v>
      </c>
    </row>
    <row r="394" spans="1:6" x14ac:dyDescent="0.25">
      <c r="A394" t="s">
        <v>14</v>
      </c>
      <c r="C394">
        <f>AVERAGE(C391:C393)</f>
        <v>0.80333333333333334</v>
      </c>
      <c r="F394" t="s">
        <v>7</v>
      </c>
    </row>
    <row r="395" spans="1:6" x14ac:dyDescent="0.25">
      <c r="A395">
        <v>3156.75</v>
      </c>
      <c r="B395">
        <v>32</v>
      </c>
      <c r="C395">
        <v>0.83499999999999996</v>
      </c>
      <c r="E395" t="s">
        <v>101</v>
      </c>
      <c r="F395" t="s">
        <v>7</v>
      </c>
    </row>
    <row r="396" spans="1:6" x14ac:dyDescent="0.25">
      <c r="B396">
        <v>29</v>
      </c>
      <c r="C396">
        <v>0.871</v>
      </c>
      <c r="F396" t="s">
        <v>7</v>
      </c>
    </row>
    <row r="397" spans="1:6" x14ac:dyDescent="0.25">
      <c r="B397">
        <v>33</v>
      </c>
      <c r="C397">
        <v>0.86199999999999999</v>
      </c>
      <c r="F397" t="s">
        <v>7</v>
      </c>
    </row>
    <row r="398" spans="1:6" x14ac:dyDescent="0.25">
      <c r="A398" t="s">
        <v>14</v>
      </c>
      <c r="C398">
        <f>AVERAGE(C395:C397)</f>
        <v>0.85599999999999998</v>
      </c>
      <c r="F398" t="s">
        <v>7</v>
      </c>
    </row>
    <row r="399" spans="1:6" x14ac:dyDescent="0.25">
      <c r="A399">
        <v>3157</v>
      </c>
      <c r="B399">
        <v>31</v>
      </c>
      <c r="C399">
        <v>0.92800000000000005</v>
      </c>
      <c r="E399" t="s">
        <v>102</v>
      </c>
      <c r="F399" t="s">
        <v>7</v>
      </c>
    </row>
    <row r="400" spans="1:6" x14ac:dyDescent="0.25">
      <c r="B400">
        <v>31</v>
      </c>
      <c r="C400">
        <v>0.85</v>
      </c>
      <c r="F400" t="s">
        <v>7</v>
      </c>
    </row>
    <row r="401" spans="1:6" x14ac:dyDescent="0.25">
      <c r="B401">
        <v>31</v>
      </c>
      <c r="C401">
        <v>0.91200000000000003</v>
      </c>
      <c r="F401" t="s">
        <v>7</v>
      </c>
    </row>
    <row r="402" spans="1:6" x14ac:dyDescent="0.25">
      <c r="A402" t="s">
        <v>14</v>
      </c>
      <c r="C402">
        <f>AVERAGE(C399:C401)</f>
        <v>0.89666666666666661</v>
      </c>
      <c r="F402" t="s">
        <v>7</v>
      </c>
    </row>
    <row r="403" spans="1:6" x14ac:dyDescent="0.25">
      <c r="A403">
        <v>3157.25</v>
      </c>
      <c r="B403">
        <v>30</v>
      </c>
      <c r="C403">
        <v>1.48</v>
      </c>
      <c r="E403" t="s">
        <v>103</v>
      </c>
      <c r="F403" t="s">
        <v>7</v>
      </c>
    </row>
    <row r="404" spans="1:6" x14ac:dyDescent="0.25">
      <c r="B404">
        <v>30</v>
      </c>
      <c r="C404">
        <v>1.51</v>
      </c>
      <c r="F404" t="s">
        <v>7</v>
      </c>
    </row>
    <row r="405" spans="1:6" x14ac:dyDescent="0.25">
      <c r="B405">
        <v>28</v>
      </c>
      <c r="C405">
        <v>1.54</v>
      </c>
      <c r="F405" t="s">
        <v>7</v>
      </c>
    </row>
    <row r="406" spans="1:6" x14ac:dyDescent="0.25">
      <c r="A406" t="s">
        <v>14</v>
      </c>
      <c r="C406">
        <f>AVERAGE(C403:C405)</f>
        <v>1.51</v>
      </c>
      <c r="F406" t="s">
        <v>7</v>
      </c>
    </row>
    <row r="407" spans="1:6" x14ac:dyDescent="0.25">
      <c r="A407">
        <v>3157.5</v>
      </c>
      <c r="B407">
        <v>34</v>
      </c>
      <c r="C407">
        <v>338</v>
      </c>
      <c r="E407" t="s">
        <v>104</v>
      </c>
      <c r="F407" t="s">
        <v>7</v>
      </c>
    </row>
    <row r="408" spans="1:6" x14ac:dyDescent="0.25">
      <c r="B408">
        <v>29</v>
      </c>
      <c r="C408">
        <v>330</v>
      </c>
      <c r="F408" t="s">
        <v>7</v>
      </c>
    </row>
    <row r="409" spans="1:6" x14ac:dyDescent="0.25">
      <c r="B409">
        <v>34</v>
      </c>
      <c r="C409">
        <v>332</v>
      </c>
      <c r="F409" t="s">
        <v>7</v>
      </c>
    </row>
    <row r="410" spans="1:6" x14ac:dyDescent="0.25">
      <c r="A410" t="s">
        <v>14</v>
      </c>
      <c r="C410">
        <f>AVERAGE(C407:C409)</f>
        <v>333.33333333333331</v>
      </c>
      <c r="F410" t="s">
        <v>7</v>
      </c>
    </row>
    <row r="411" spans="1:6" x14ac:dyDescent="0.25">
      <c r="A411">
        <v>3157.75</v>
      </c>
      <c r="B411">
        <v>34</v>
      </c>
      <c r="C411">
        <v>0.877</v>
      </c>
      <c r="E411" t="s">
        <v>105</v>
      </c>
      <c r="F411" t="s">
        <v>7</v>
      </c>
    </row>
    <row r="412" spans="1:6" x14ac:dyDescent="0.25">
      <c r="B412">
        <v>32</v>
      </c>
      <c r="C412">
        <v>0.85699999999999998</v>
      </c>
      <c r="F412" t="s">
        <v>7</v>
      </c>
    </row>
    <row r="413" spans="1:6" x14ac:dyDescent="0.25">
      <c r="B413">
        <v>33</v>
      </c>
      <c r="C413">
        <v>0.874</v>
      </c>
      <c r="F413" t="s">
        <v>7</v>
      </c>
    </row>
    <row r="414" spans="1:6" x14ac:dyDescent="0.25">
      <c r="A414" t="s">
        <v>14</v>
      </c>
      <c r="C414">
        <f>AVERAGE(C411:C413)</f>
        <v>0.8693333333333334</v>
      </c>
      <c r="F414" t="s">
        <v>7</v>
      </c>
    </row>
    <row r="415" spans="1:6" x14ac:dyDescent="0.25">
      <c r="A415">
        <v>3158</v>
      </c>
      <c r="B415">
        <v>31</v>
      </c>
      <c r="C415">
        <v>0.82799999999999996</v>
      </c>
      <c r="E415" t="s">
        <v>106</v>
      </c>
      <c r="F415" t="s">
        <v>7</v>
      </c>
    </row>
    <row r="416" spans="1:6" x14ac:dyDescent="0.25">
      <c r="B416">
        <v>31</v>
      </c>
      <c r="C416">
        <v>0.88900000000000001</v>
      </c>
      <c r="F416" t="s">
        <v>7</v>
      </c>
    </row>
    <row r="417" spans="1:6" x14ac:dyDescent="0.25">
      <c r="B417">
        <v>32</v>
      </c>
      <c r="C417">
        <v>0.83199999999999996</v>
      </c>
      <c r="F417" t="s">
        <v>7</v>
      </c>
    </row>
    <row r="418" spans="1:6" x14ac:dyDescent="0.25">
      <c r="A418" t="s">
        <v>14</v>
      </c>
      <c r="C418">
        <f>AVERAGE(C415:C417)</f>
        <v>0.84966666666666668</v>
      </c>
      <c r="F418" t="s">
        <v>7</v>
      </c>
    </row>
    <row r="419" spans="1:6" x14ac:dyDescent="0.25">
      <c r="A419">
        <v>3158.25</v>
      </c>
      <c r="B419">
        <v>29</v>
      </c>
      <c r="C419">
        <v>0.79</v>
      </c>
      <c r="E419" t="s">
        <v>106</v>
      </c>
      <c r="F419" t="s">
        <v>7</v>
      </c>
    </row>
    <row r="420" spans="1:6" x14ac:dyDescent="0.25">
      <c r="B420">
        <v>32</v>
      </c>
      <c r="C420">
        <v>0.80300000000000005</v>
      </c>
      <c r="F420" t="s">
        <v>7</v>
      </c>
    </row>
    <row r="421" spans="1:6" x14ac:dyDescent="0.25">
      <c r="B421">
        <v>29</v>
      </c>
      <c r="C421">
        <v>0.82699999999999996</v>
      </c>
      <c r="F421" t="s">
        <v>7</v>
      </c>
    </row>
    <row r="422" spans="1:6" x14ac:dyDescent="0.25">
      <c r="A422" t="s">
        <v>14</v>
      </c>
      <c r="C422">
        <f>AVERAGE(C419:C421)</f>
        <v>0.80666666666666664</v>
      </c>
      <c r="F422" t="s">
        <v>7</v>
      </c>
    </row>
    <row r="423" spans="1:6" x14ac:dyDescent="0.25">
      <c r="A423">
        <v>3158.5</v>
      </c>
      <c r="B423">
        <v>34</v>
      </c>
      <c r="C423">
        <v>0.79500000000000004</v>
      </c>
      <c r="E423" t="s">
        <v>106</v>
      </c>
      <c r="F423" t="s">
        <v>7</v>
      </c>
    </row>
    <row r="424" spans="1:6" ht="16.5" customHeight="1" x14ac:dyDescent="0.25">
      <c r="B424">
        <v>33</v>
      </c>
      <c r="C424">
        <v>0.78200000000000003</v>
      </c>
      <c r="F424" t="s">
        <v>7</v>
      </c>
    </row>
    <row r="425" spans="1:6" x14ac:dyDescent="0.25">
      <c r="B425">
        <v>32</v>
      </c>
      <c r="C425">
        <v>0.80500000000000005</v>
      </c>
      <c r="F425" t="s">
        <v>7</v>
      </c>
    </row>
    <row r="426" spans="1:6" x14ac:dyDescent="0.25">
      <c r="A426" t="s">
        <v>14</v>
      </c>
      <c r="C426">
        <f>AVERAGE(C423:C425)</f>
        <v>0.79400000000000004</v>
      </c>
      <c r="F426" t="s">
        <v>7</v>
      </c>
    </row>
    <row r="427" spans="1:6" x14ac:dyDescent="0.25">
      <c r="A427">
        <v>3158.75</v>
      </c>
      <c r="B427">
        <v>32</v>
      </c>
      <c r="C427">
        <v>0.82099999999999995</v>
      </c>
      <c r="E427" t="s">
        <v>106</v>
      </c>
      <c r="F427" t="s">
        <v>7</v>
      </c>
    </row>
    <row r="428" spans="1:6" x14ac:dyDescent="0.25">
      <c r="B428">
        <v>29</v>
      </c>
      <c r="C428">
        <v>0.83799999999999997</v>
      </c>
      <c r="F428" t="s">
        <v>7</v>
      </c>
    </row>
    <row r="429" spans="1:6" x14ac:dyDescent="0.25">
      <c r="B429">
        <v>31</v>
      </c>
      <c r="C429">
        <v>0.84599999999999997</v>
      </c>
      <c r="F429" t="s">
        <v>7</v>
      </c>
    </row>
    <row r="430" spans="1:6" x14ac:dyDescent="0.25">
      <c r="A430" t="s">
        <v>14</v>
      </c>
      <c r="C430">
        <f>AVERAGE(C427:C429)</f>
        <v>0.83499999999999996</v>
      </c>
      <c r="F430" t="s">
        <v>7</v>
      </c>
    </row>
    <row r="431" spans="1:6" x14ac:dyDescent="0.25">
      <c r="A431">
        <v>3159</v>
      </c>
      <c r="B431">
        <v>31</v>
      </c>
      <c r="C431">
        <v>0.88500000000000001</v>
      </c>
      <c r="E431" t="s">
        <v>106</v>
      </c>
      <c r="F431" t="s">
        <v>7</v>
      </c>
    </row>
    <row r="432" spans="1:6" x14ac:dyDescent="0.25">
      <c r="B432">
        <v>31</v>
      </c>
      <c r="C432">
        <v>0.86099999999999999</v>
      </c>
      <c r="F432" t="s">
        <v>7</v>
      </c>
    </row>
    <row r="433" spans="1:6" x14ac:dyDescent="0.25">
      <c r="B433">
        <v>31</v>
      </c>
      <c r="C433">
        <v>0.89</v>
      </c>
      <c r="F433" t="s">
        <v>7</v>
      </c>
    </row>
    <row r="434" spans="1:6" x14ac:dyDescent="0.25">
      <c r="C434">
        <f>AVERAGE(C431:C433)</f>
        <v>0.87866666666666671</v>
      </c>
      <c r="F434" t="s">
        <v>7</v>
      </c>
    </row>
    <row r="435" spans="1:6" x14ac:dyDescent="0.25">
      <c r="A435">
        <v>3159.25</v>
      </c>
      <c r="B435">
        <v>30</v>
      </c>
      <c r="C435">
        <v>0.88200000000000001</v>
      </c>
      <c r="E435" t="s">
        <v>6</v>
      </c>
      <c r="F435" t="s">
        <v>7</v>
      </c>
    </row>
    <row r="436" spans="1:6" x14ac:dyDescent="0.25">
      <c r="B436">
        <v>29</v>
      </c>
      <c r="C436">
        <v>0.878</v>
      </c>
      <c r="F436" t="s">
        <v>7</v>
      </c>
    </row>
    <row r="437" spans="1:6" x14ac:dyDescent="0.25">
      <c r="B437">
        <v>28</v>
      </c>
      <c r="C437">
        <v>0.91200000000000003</v>
      </c>
      <c r="F437" t="s">
        <v>7</v>
      </c>
    </row>
    <row r="438" spans="1:6" x14ac:dyDescent="0.25">
      <c r="C438">
        <f>AVERAGE(C435:C437)</f>
        <v>0.89066666666666672</v>
      </c>
      <c r="F438" t="s">
        <v>7</v>
      </c>
    </row>
    <row r="439" spans="1:6" x14ac:dyDescent="0.25">
      <c r="A439">
        <v>3159.5</v>
      </c>
      <c r="B439">
        <v>31</v>
      </c>
      <c r="C439">
        <v>0.90300000000000002</v>
      </c>
      <c r="E439" t="s">
        <v>6</v>
      </c>
      <c r="F439" t="s">
        <v>7</v>
      </c>
    </row>
    <row r="440" spans="1:6" x14ac:dyDescent="0.25">
      <c r="B440">
        <v>33</v>
      </c>
      <c r="C440">
        <v>0.89200000000000002</v>
      </c>
      <c r="F440" t="s">
        <v>7</v>
      </c>
    </row>
    <row r="441" spans="1:6" x14ac:dyDescent="0.25">
      <c r="B441">
        <v>29</v>
      </c>
      <c r="C441">
        <v>0.90900000000000003</v>
      </c>
      <c r="F441" t="s">
        <v>7</v>
      </c>
    </row>
    <row r="442" spans="1:6" x14ac:dyDescent="0.25">
      <c r="C442">
        <f>AVERAGE(C439:C441)</f>
        <v>0.90133333333333321</v>
      </c>
      <c r="F442" t="s">
        <v>7</v>
      </c>
    </row>
    <row r="443" spans="1:6" x14ac:dyDescent="0.25">
      <c r="A443">
        <v>3159.8</v>
      </c>
      <c r="B443">
        <v>34</v>
      </c>
      <c r="C443">
        <v>0.879</v>
      </c>
      <c r="E443" t="s">
        <v>107</v>
      </c>
      <c r="F443" t="s">
        <v>7</v>
      </c>
    </row>
    <row r="444" spans="1:6" x14ac:dyDescent="0.25">
      <c r="B444">
        <v>30</v>
      </c>
      <c r="C444">
        <v>0.86299999999999999</v>
      </c>
      <c r="F444" t="s">
        <v>7</v>
      </c>
    </row>
    <row r="445" spans="1:6" x14ac:dyDescent="0.25">
      <c r="B445">
        <v>32</v>
      </c>
      <c r="C445">
        <v>0.89200000000000002</v>
      </c>
      <c r="F445" t="s">
        <v>7</v>
      </c>
    </row>
    <row r="446" spans="1:6" x14ac:dyDescent="0.25">
      <c r="A446" t="s">
        <v>14</v>
      </c>
      <c r="C446">
        <f>AVERAGE(C443:C445)</f>
        <v>0.878</v>
      </c>
      <c r="F446" t="s">
        <v>7</v>
      </c>
    </row>
    <row r="447" spans="1:6" x14ac:dyDescent="0.25">
      <c r="A447">
        <v>3160</v>
      </c>
      <c r="B447">
        <v>29</v>
      </c>
      <c r="C447">
        <v>1.06</v>
      </c>
      <c r="E447" t="s">
        <v>108</v>
      </c>
      <c r="F447" t="s">
        <v>7</v>
      </c>
    </row>
    <row r="448" spans="1:6" x14ac:dyDescent="0.25">
      <c r="B448">
        <v>31</v>
      </c>
      <c r="C448">
        <v>0.98299999999999998</v>
      </c>
      <c r="F448" t="s">
        <v>7</v>
      </c>
    </row>
    <row r="449" spans="1:6" x14ac:dyDescent="0.25">
      <c r="B449">
        <v>28</v>
      </c>
      <c r="C449">
        <v>1</v>
      </c>
      <c r="F449" t="s">
        <v>7</v>
      </c>
    </row>
    <row r="450" spans="1:6" x14ac:dyDescent="0.25">
      <c r="A450" t="s">
        <v>14</v>
      </c>
      <c r="C450">
        <f>AVERAGE(C447:C449)</f>
        <v>1.0143333333333333</v>
      </c>
      <c r="F450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workbookViewId="0">
      <selection activeCell="X26" sqref="X26"/>
    </sheetView>
  </sheetViews>
  <sheetFormatPr defaultRowHeight="15" x14ac:dyDescent="0.25"/>
  <cols>
    <col min="1" max="1" width="14.85546875" customWidth="1"/>
    <col min="2" max="2" width="18.42578125" customWidth="1"/>
    <col min="3" max="3" width="15.85546875" customWidth="1"/>
  </cols>
  <sheetData>
    <row r="1" spans="1:33" x14ac:dyDescent="0.25">
      <c r="A1" t="s">
        <v>0</v>
      </c>
      <c r="B1" t="s">
        <v>2</v>
      </c>
      <c r="C1" t="s">
        <v>3</v>
      </c>
      <c r="J1" t="s">
        <v>109</v>
      </c>
      <c r="N1" t="s">
        <v>110</v>
      </c>
      <c r="AF1" t="s">
        <v>111</v>
      </c>
    </row>
    <row r="2" spans="1:33" x14ac:dyDescent="0.25">
      <c r="A2">
        <v>3128.05</v>
      </c>
      <c r="B2" s="4">
        <v>0.46166666666666661</v>
      </c>
      <c r="C2" s="4"/>
      <c r="J2" t="s">
        <v>0</v>
      </c>
      <c r="K2" t="s">
        <v>2</v>
      </c>
      <c r="N2" t="s">
        <v>0</v>
      </c>
      <c r="O2" t="s">
        <v>3</v>
      </c>
      <c r="AF2" t="s">
        <v>0</v>
      </c>
      <c r="AG2" t="s">
        <v>2</v>
      </c>
    </row>
    <row r="3" spans="1:33" x14ac:dyDescent="0.25">
      <c r="A3">
        <v>3128.25</v>
      </c>
      <c r="B3" s="4">
        <v>0.45633333333333331</v>
      </c>
      <c r="C3" s="4"/>
      <c r="J3">
        <v>3128.05</v>
      </c>
      <c r="K3" s="4">
        <v>0.46166666666666661</v>
      </c>
      <c r="N3">
        <v>3132.5</v>
      </c>
      <c r="P3" s="4">
        <v>0.64233333333333331</v>
      </c>
      <c r="AF3">
        <v>3128.05</v>
      </c>
      <c r="AG3" s="4">
        <v>0.46166666666666661</v>
      </c>
    </row>
    <row r="4" spans="1:33" x14ac:dyDescent="0.25">
      <c r="A4">
        <v>3128.6</v>
      </c>
      <c r="B4" s="4">
        <v>26.666666666666668</v>
      </c>
      <c r="C4" s="4"/>
      <c r="J4">
        <v>3128.25</v>
      </c>
      <c r="K4" s="4">
        <v>0.45633333333333331</v>
      </c>
      <c r="N4">
        <v>3134.35</v>
      </c>
      <c r="P4" s="4">
        <v>1.7633333333333334</v>
      </c>
      <c r="AF4">
        <v>3128.25</v>
      </c>
      <c r="AG4" s="4">
        <v>0.45633333333333331</v>
      </c>
    </row>
    <row r="5" spans="1:33" x14ac:dyDescent="0.25">
      <c r="A5">
        <v>3128.85</v>
      </c>
      <c r="B5" s="4">
        <v>1.5133333333333334</v>
      </c>
      <c r="C5" s="4"/>
      <c r="J5">
        <v>3128.6</v>
      </c>
      <c r="K5" s="4">
        <v>26.666666666666668</v>
      </c>
      <c r="N5">
        <v>3136</v>
      </c>
      <c r="P5" s="4">
        <v>0.58733333333333337</v>
      </c>
      <c r="AF5">
        <v>3128.6</v>
      </c>
      <c r="AG5" s="4">
        <v>26.666666666666668</v>
      </c>
    </row>
    <row r="6" spans="1:33" x14ac:dyDescent="0.25">
      <c r="A6">
        <v>3129</v>
      </c>
      <c r="B6" s="4">
        <v>13.766666666666666</v>
      </c>
      <c r="C6" s="4"/>
      <c r="J6">
        <v>3128.85</v>
      </c>
      <c r="K6" s="4">
        <v>1.5133333333333334</v>
      </c>
      <c r="N6">
        <v>3141</v>
      </c>
      <c r="P6" s="4">
        <v>0.66366666666666674</v>
      </c>
      <c r="AF6">
        <v>3128.85</v>
      </c>
      <c r="AG6" s="4">
        <v>1.5133333333333334</v>
      </c>
    </row>
    <row r="7" spans="1:33" x14ac:dyDescent="0.25">
      <c r="A7">
        <v>3129.25</v>
      </c>
      <c r="B7" s="4">
        <v>4.4666666666666659</v>
      </c>
      <c r="C7" s="4"/>
      <c r="J7">
        <v>3129</v>
      </c>
      <c r="K7" s="4">
        <v>13.766666666666666</v>
      </c>
      <c r="N7">
        <v>3143.5</v>
      </c>
      <c r="P7" s="4">
        <v>6.0466666666666669</v>
      </c>
      <c r="AF7">
        <v>3129</v>
      </c>
      <c r="AG7" s="4">
        <v>13.766666666666666</v>
      </c>
    </row>
    <row r="8" spans="1:33" x14ac:dyDescent="0.25">
      <c r="A8">
        <v>3129.5</v>
      </c>
      <c r="B8" s="4">
        <v>1.62</v>
      </c>
      <c r="C8" s="4"/>
      <c r="J8">
        <v>3129.25</v>
      </c>
      <c r="K8" s="4">
        <v>4.4666666666666659</v>
      </c>
      <c r="N8">
        <v>3143.75</v>
      </c>
      <c r="P8" s="4">
        <v>15.833333333333334</v>
      </c>
      <c r="AF8">
        <v>3129.25</v>
      </c>
      <c r="AG8" s="4">
        <v>4.4666666666666659</v>
      </c>
    </row>
    <row r="9" spans="1:33" x14ac:dyDescent="0.25">
      <c r="A9">
        <v>3129.7</v>
      </c>
      <c r="B9" s="4">
        <v>0.53233333333333333</v>
      </c>
      <c r="C9" s="4"/>
      <c r="J9">
        <v>3129.5</v>
      </c>
      <c r="K9" s="4">
        <v>1.62</v>
      </c>
      <c r="N9">
        <v>3148.5</v>
      </c>
      <c r="P9" s="4">
        <v>181.66666666666666</v>
      </c>
      <c r="AF9">
        <v>3129.5</v>
      </c>
      <c r="AG9" s="4">
        <v>1.62</v>
      </c>
    </row>
    <row r="10" spans="1:33" x14ac:dyDescent="0.25">
      <c r="A10">
        <v>3132.15</v>
      </c>
      <c r="B10" s="4">
        <v>2.8000000000000003</v>
      </c>
      <c r="C10" s="4"/>
      <c r="J10">
        <v>3129.7</v>
      </c>
      <c r="K10" s="4">
        <v>0.53233333333333333</v>
      </c>
      <c r="N10">
        <v>3148.5</v>
      </c>
      <c r="P10" s="4">
        <v>112.33333333333333</v>
      </c>
      <c r="Q10" t="s">
        <v>112</v>
      </c>
      <c r="AF10">
        <v>3129.7</v>
      </c>
      <c r="AG10" s="4">
        <v>0.53233333333333333</v>
      </c>
    </row>
    <row r="11" spans="1:33" x14ac:dyDescent="0.25">
      <c r="A11">
        <v>3132.35</v>
      </c>
      <c r="B11" s="4">
        <v>5.1333333333333337</v>
      </c>
      <c r="C11" s="4"/>
      <c r="J11">
        <v>3132.15</v>
      </c>
      <c r="K11" s="4">
        <v>2.8000000000000003</v>
      </c>
      <c r="AF11">
        <v>3132.15</v>
      </c>
      <c r="AG11" s="4">
        <v>2.8000000000000003</v>
      </c>
    </row>
    <row r="12" spans="1:33" x14ac:dyDescent="0.25">
      <c r="A12">
        <v>3132.5</v>
      </c>
      <c r="B12" s="4"/>
      <c r="C12" s="4">
        <v>0.64233333333333331</v>
      </c>
      <c r="J12">
        <v>3132.35</v>
      </c>
      <c r="K12" s="4">
        <v>5.1333333333333337</v>
      </c>
      <c r="AF12">
        <v>3132.35</v>
      </c>
      <c r="AG12" s="4">
        <v>5.1333333333333337</v>
      </c>
    </row>
    <row r="13" spans="1:33" x14ac:dyDescent="0.25">
      <c r="A13">
        <v>3132.75</v>
      </c>
      <c r="B13" s="4">
        <v>0.54866666666666664</v>
      </c>
      <c r="C13" s="4"/>
      <c r="J13">
        <v>3132.75</v>
      </c>
      <c r="K13" s="4">
        <v>0.54866666666666664</v>
      </c>
      <c r="AF13">
        <v>3132.75</v>
      </c>
      <c r="AG13" s="4">
        <v>0.54866666666666664</v>
      </c>
    </row>
    <row r="14" spans="1:33" x14ac:dyDescent="0.25">
      <c r="A14">
        <v>3133</v>
      </c>
      <c r="B14" s="4">
        <v>5.2433333333333332</v>
      </c>
      <c r="C14" s="4"/>
      <c r="J14">
        <v>3133</v>
      </c>
      <c r="K14" s="4">
        <v>5.2433333333333332</v>
      </c>
      <c r="AF14">
        <v>3133</v>
      </c>
      <c r="AG14" s="4">
        <v>5.2433333333333332</v>
      </c>
    </row>
    <row r="15" spans="1:33" x14ac:dyDescent="0.25">
      <c r="A15">
        <v>3133.25</v>
      </c>
      <c r="B15" s="4">
        <v>0.60866666666666669</v>
      </c>
      <c r="C15" s="4"/>
      <c r="J15">
        <v>3133.25</v>
      </c>
      <c r="K15" s="4">
        <v>0.60866666666666669</v>
      </c>
      <c r="AF15">
        <v>3133.25</v>
      </c>
      <c r="AG15" s="4">
        <v>0.60866666666666669</v>
      </c>
    </row>
    <row r="16" spans="1:33" x14ac:dyDescent="0.25">
      <c r="A16">
        <v>3133.45</v>
      </c>
      <c r="B16" s="4">
        <v>1.86</v>
      </c>
      <c r="C16" s="4"/>
      <c r="J16">
        <v>3133.45</v>
      </c>
      <c r="K16" s="4">
        <v>1.86</v>
      </c>
      <c r="AF16">
        <v>3133.45</v>
      </c>
      <c r="AG16" s="4">
        <v>1.86</v>
      </c>
    </row>
    <row r="17" spans="1:33" x14ac:dyDescent="0.25">
      <c r="A17">
        <v>3134</v>
      </c>
      <c r="B17" s="4">
        <v>0.35333333333333333</v>
      </c>
      <c r="C17" s="4"/>
      <c r="J17">
        <v>3134</v>
      </c>
      <c r="K17" s="4">
        <v>0.35333333333333333</v>
      </c>
      <c r="AF17">
        <v>3134</v>
      </c>
      <c r="AG17" s="4">
        <v>0.35333333333333333</v>
      </c>
    </row>
    <row r="18" spans="1:33" x14ac:dyDescent="0.25">
      <c r="A18">
        <v>3134.35</v>
      </c>
      <c r="B18" s="4"/>
      <c r="C18" s="4">
        <v>1.7633333333333334</v>
      </c>
      <c r="J18">
        <v>3134.5</v>
      </c>
      <c r="K18" s="4">
        <v>4.706666666666667</v>
      </c>
      <c r="AF18">
        <v>3134.5</v>
      </c>
      <c r="AG18" s="4">
        <v>4.706666666666667</v>
      </c>
    </row>
    <row r="19" spans="1:33" x14ac:dyDescent="0.25">
      <c r="A19">
        <v>3134.5</v>
      </c>
      <c r="B19" s="4">
        <v>4.706666666666667</v>
      </c>
      <c r="C19" s="4"/>
      <c r="J19">
        <v>3135.05</v>
      </c>
      <c r="K19" s="4">
        <v>0.51433333333333342</v>
      </c>
      <c r="AF19">
        <v>3135.05</v>
      </c>
      <c r="AG19" s="4">
        <v>0.51433333333333342</v>
      </c>
    </row>
    <row r="20" spans="1:33" x14ac:dyDescent="0.25">
      <c r="A20">
        <v>3135.05</v>
      </c>
      <c r="B20" s="4">
        <v>0.51433333333333342</v>
      </c>
      <c r="C20" s="4"/>
      <c r="J20">
        <v>3135.35</v>
      </c>
      <c r="K20" s="4">
        <v>1.4633333333333332</v>
      </c>
      <c r="AF20">
        <v>3135.35</v>
      </c>
      <c r="AG20" s="4">
        <v>1.4633333333333332</v>
      </c>
    </row>
    <row r="21" spans="1:33" x14ac:dyDescent="0.25">
      <c r="A21">
        <v>3135.35</v>
      </c>
      <c r="B21" s="4">
        <v>1.4633333333333332</v>
      </c>
      <c r="C21" s="4"/>
      <c r="J21">
        <v>3135.5</v>
      </c>
      <c r="K21" s="4">
        <v>4.7166666666666668</v>
      </c>
      <c r="AF21">
        <v>3135.5</v>
      </c>
      <c r="AG21" s="4">
        <v>4.7166666666666668</v>
      </c>
    </row>
    <row r="22" spans="1:33" x14ac:dyDescent="0.25">
      <c r="A22">
        <v>3135.5</v>
      </c>
      <c r="B22" s="4">
        <v>4.7166666666666668</v>
      </c>
      <c r="C22" s="4"/>
      <c r="J22">
        <v>3135.75</v>
      </c>
      <c r="K22" s="4">
        <v>0.48033333333333333</v>
      </c>
      <c r="AF22">
        <v>3135.75</v>
      </c>
      <c r="AG22" s="4">
        <v>0.48033333333333333</v>
      </c>
    </row>
    <row r="23" spans="1:33" x14ac:dyDescent="0.25">
      <c r="A23">
        <v>3135.75</v>
      </c>
      <c r="B23" s="4">
        <v>0.48033333333333333</v>
      </c>
      <c r="C23" s="4"/>
      <c r="J23">
        <v>3136.35</v>
      </c>
      <c r="K23" s="4">
        <v>2.2333333333333329</v>
      </c>
      <c r="AF23">
        <v>3136.35</v>
      </c>
      <c r="AG23" s="4">
        <v>2.2333333333333329</v>
      </c>
    </row>
    <row r="24" spans="1:33" x14ac:dyDescent="0.25">
      <c r="A24">
        <v>3136</v>
      </c>
      <c r="B24" s="4"/>
      <c r="C24" s="4">
        <v>0.58733333333333337</v>
      </c>
      <c r="J24">
        <v>3136.4</v>
      </c>
      <c r="K24" s="4">
        <v>0.45600000000000002</v>
      </c>
      <c r="AF24">
        <v>3136.4</v>
      </c>
      <c r="AG24" s="4">
        <v>0.45600000000000002</v>
      </c>
    </row>
    <row r="25" spans="1:33" x14ac:dyDescent="0.25">
      <c r="A25">
        <v>3136.35</v>
      </c>
      <c r="B25" s="4">
        <v>2.2333333333333329</v>
      </c>
      <c r="C25" s="4"/>
      <c r="J25">
        <v>3136.5</v>
      </c>
      <c r="K25" s="4">
        <v>17.266666666666666</v>
      </c>
      <c r="AF25">
        <v>3136.5</v>
      </c>
      <c r="AG25" s="4">
        <v>17.266666666666666</v>
      </c>
    </row>
    <row r="26" spans="1:33" x14ac:dyDescent="0.25">
      <c r="A26">
        <v>3136.4</v>
      </c>
      <c r="B26" s="4">
        <v>0.45600000000000002</v>
      </c>
      <c r="C26" s="4"/>
      <c r="J26">
        <v>3136.75</v>
      </c>
      <c r="K26" s="4">
        <v>4.2166666666666659</v>
      </c>
      <c r="AF26">
        <v>3136.75</v>
      </c>
      <c r="AG26" s="4">
        <v>4.2166666666666659</v>
      </c>
    </row>
    <row r="27" spans="1:33" x14ac:dyDescent="0.25">
      <c r="A27">
        <v>3136.5</v>
      </c>
      <c r="B27" s="4">
        <v>17.266666666666666</v>
      </c>
      <c r="C27" s="4"/>
      <c r="J27">
        <v>3137</v>
      </c>
      <c r="K27" s="4">
        <v>0.56533333333333335</v>
      </c>
      <c r="AF27">
        <v>3137</v>
      </c>
      <c r="AG27" s="4">
        <v>0.56533333333333335</v>
      </c>
    </row>
    <row r="28" spans="1:33" x14ac:dyDescent="0.25">
      <c r="A28">
        <v>3136.75</v>
      </c>
      <c r="B28" s="4">
        <v>4.2166666666666659</v>
      </c>
      <c r="C28" s="4"/>
      <c r="J28">
        <v>3137.25</v>
      </c>
      <c r="K28" s="4">
        <v>0.57100000000000006</v>
      </c>
      <c r="AF28">
        <v>3137.25</v>
      </c>
      <c r="AG28" s="4">
        <v>0.57100000000000006</v>
      </c>
    </row>
    <row r="29" spans="1:33" x14ac:dyDescent="0.25">
      <c r="A29">
        <v>3137</v>
      </c>
      <c r="B29" s="4">
        <v>0.56533333333333335</v>
      </c>
      <c r="C29" s="4"/>
      <c r="J29">
        <v>3137.5</v>
      </c>
      <c r="K29" s="4">
        <v>0.55966666666666665</v>
      </c>
      <c r="AF29">
        <v>3137.5</v>
      </c>
      <c r="AG29" s="4">
        <v>0.55966666666666665</v>
      </c>
    </row>
    <row r="30" spans="1:33" x14ac:dyDescent="0.25">
      <c r="A30">
        <v>3137.25</v>
      </c>
      <c r="B30" s="4">
        <v>0.57100000000000006</v>
      </c>
      <c r="C30" s="4"/>
      <c r="J30">
        <v>3137.75</v>
      </c>
      <c r="K30" s="4">
        <v>0.55833333333333335</v>
      </c>
      <c r="AF30">
        <v>3137.75</v>
      </c>
      <c r="AG30" s="4">
        <v>0.55833333333333335</v>
      </c>
    </row>
    <row r="31" spans="1:33" x14ac:dyDescent="0.25">
      <c r="A31">
        <v>3137.5</v>
      </c>
      <c r="B31" s="4">
        <v>0.55966666666666665</v>
      </c>
      <c r="C31" s="4"/>
      <c r="J31">
        <v>3138</v>
      </c>
      <c r="K31" s="4">
        <v>0.58800000000000008</v>
      </c>
      <c r="AF31">
        <v>3138</v>
      </c>
      <c r="AG31" s="4">
        <v>0.58800000000000008</v>
      </c>
    </row>
    <row r="32" spans="1:33" x14ac:dyDescent="0.25">
      <c r="A32">
        <v>3137.75</v>
      </c>
      <c r="B32" s="4">
        <v>0.55833333333333335</v>
      </c>
      <c r="C32" s="4"/>
      <c r="J32">
        <v>3138.25</v>
      </c>
      <c r="K32" s="4">
        <v>1.9799999999999998</v>
      </c>
      <c r="AF32">
        <v>3138.25</v>
      </c>
      <c r="AG32" s="4">
        <v>1.9799999999999998</v>
      </c>
    </row>
    <row r="33" spans="1:33" x14ac:dyDescent="0.25">
      <c r="A33">
        <v>3138</v>
      </c>
      <c r="B33" s="4">
        <v>0.58800000000000008</v>
      </c>
      <c r="C33" s="4"/>
      <c r="J33">
        <v>3138.5</v>
      </c>
      <c r="K33" s="4">
        <v>4.34</v>
      </c>
      <c r="AF33">
        <v>3138.5</v>
      </c>
      <c r="AG33" s="4">
        <v>4.34</v>
      </c>
    </row>
    <row r="34" spans="1:33" x14ac:dyDescent="0.25">
      <c r="A34">
        <v>3138.25</v>
      </c>
      <c r="B34" s="4">
        <v>1.9799999999999998</v>
      </c>
      <c r="C34" s="4"/>
      <c r="J34">
        <v>3138.85</v>
      </c>
      <c r="K34" s="4">
        <v>0.54999999999999993</v>
      </c>
      <c r="AF34">
        <v>3138.85</v>
      </c>
      <c r="AG34" s="4">
        <v>0.54999999999999993</v>
      </c>
    </row>
    <row r="35" spans="1:33" x14ac:dyDescent="0.25">
      <c r="A35">
        <v>3138.5</v>
      </c>
      <c r="B35" s="4">
        <v>4.34</v>
      </c>
      <c r="C35" s="4"/>
      <c r="J35">
        <v>3139</v>
      </c>
      <c r="K35" s="4">
        <v>0.50200000000000011</v>
      </c>
      <c r="AF35">
        <v>3139</v>
      </c>
      <c r="AG35" s="4">
        <v>0.50200000000000011</v>
      </c>
    </row>
    <row r="36" spans="1:33" x14ac:dyDescent="0.25">
      <c r="A36">
        <v>3138.85</v>
      </c>
      <c r="B36" s="4">
        <v>0.54999999999999993</v>
      </c>
      <c r="C36" s="4"/>
      <c r="J36">
        <v>3139.25</v>
      </c>
      <c r="K36" s="4">
        <v>1.9633333333333336</v>
      </c>
      <c r="AF36">
        <v>3139.25</v>
      </c>
      <c r="AG36" s="4">
        <v>1.9633333333333336</v>
      </c>
    </row>
    <row r="37" spans="1:33" x14ac:dyDescent="0.25">
      <c r="A37">
        <v>3139</v>
      </c>
      <c r="B37" s="4">
        <v>0.50200000000000011</v>
      </c>
      <c r="C37" s="4"/>
      <c r="J37">
        <v>3139.75</v>
      </c>
      <c r="K37" s="4">
        <v>0.60199999999999998</v>
      </c>
      <c r="AF37">
        <v>3139.75</v>
      </c>
      <c r="AG37" s="4">
        <v>0.60199999999999998</v>
      </c>
    </row>
    <row r="38" spans="1:33" x14ac:dyDescent="0.25">
      <c r="A38">
        <v>3139.25</v>
      </c>
      <c r="B38" s="4">
        <v>1.9633333333333336</v>
      </c>
      <c r="C38" s="4"/>
      <c r="J38">
        <v>3140</v>
      </c>
      <c r="K38" s="4">
        <v>2.1666666666666665</v>
      </c>
      <c r="AF38">
        <v>3140</v>
      </c>
      <c r="AG38" s="4">
        <v>2.1666666666666665</v>
      </c>
    </row>
    <row r="39" spans="1:33" x14ac:dyDescent="0.25">
      <c r="A39">
        <v>3139.75</v>
      </c>
      <c r="B39" s="4">
        <v>0.60199999999999998</v>
      </c>
      <c r="C39" s="4"/>
      <c r="J39">
        <v>3140.25</v>
      </c>
      <c r="K39" s="4">
        <v>1.5766666666666669</v>
      </c>
      <c r="AF39">
        <v>3140.25</v>
      </c>
      <c r="AG39" s="4">
        <v>1.5766666666666669</v>
      </c>
    </row>
    <row r="40" spans="1:33" x14ac:dyDescent="0.25">
      <c r="A40">
        <v>3140</v>
      </c>
      <c r="B40" s="4">
        <v>2.1666666666666665</v>
      </c>
      <c r="C40" s="4"/>
      <c r="J40">
        <v>3140.5</v>
      </c>
      <c r="K40" s="4">
        <v>1.2966666666666666</v>
      </c>
      <c r="AF40">
        <v>3140.5</v>
      </c>
      <c r="AG40" s="4">
        <v>1.2966666666666666</v>
      </c>
    </row>
    <row r="41" spans="1:33" x14ac:dyDescent="0.25">
      <c r="A41">
        <v>3140.25</v>
      </c>
      <c r="B41" s="4">
        <v>1.5766666666666669</v>
      </c>
      <c r="C41" s="4"/>
      <c r="J41">
        <v>3140.75</v>
      </c>
      <c r="K41" s="4">
        <v>0.64100000000000001</v>
      </c>
      <c r="AF41">
        <v>3140.75</v>
      </c>
      <c r="AG41" s="4">
        <v>0.64100000000000001</v>
      </c>
    </row>
    <row r="42" spans="1:33" x14ac:dyDescent="0.25">
      <c r="A42">
        <v>3140.5</v>
      </c>
      <c r="B42" s="4">
        <v>1.2966666666666666</v>
      </c>
      <c r="C42" s="4"/>
      <c r="J42">
        <v>3141</v>
      </c>
      <c r="K42" s="4">
        <v>1.1066666666666667</v>
      </c>
      <c r="AF42">
        <v>3141</v>
      </c>
      <c r="AG42" s="4">
        <v>1.1066666666666667</v>
      </c>
    </row>
    <row r="43" spans="1:33" x14ac:dyDescent="0.25">
      <c r="A43">
        <v>3140.75</v>
      </c>
      <c r="B43" s="4">
        <v>0.64100000000000001</v>
      </c>
      <c r="C43" s="4"/>
      <c r="J43">
        <v>3141.25</v>
      </c>
      <c r="K43" s="4">
        <v>0.7583333333333333</v>
      </c>
      <c r="AF43">
        <v>3141.25</v>
      </c>
      <c r="AG43" s="4">
        <v>0.7583333333333333</v>
      </c>
    </row>
    <row r="44" spans="1:33" x14ac:dyDescent="0.25">
      <c r="A44">
        <v>3141</v>
      </c>
      <c r="B44" s="4">
        <v>1.1066666666666667</v>
      </c>
      <c r="C44" s="4">
        <v>0.66366666666666674</v>
      </c>
      <c r="J44">
        <v>3141.5</v>
      </c>
      <c r="K44" s="4">
        <v>0.70500000000000007</v>
      </c>
      <c r="AF44">
        <v>3141.5</v>
      </c>
      <c r="AG44" s="4">
        <v>0.70500000000000007</v>
      </c>
    </row>
    <row r="45" spans="1:33" x14ac:dyDescent="0.25">
      <c r="A45">
        <v>3141.25</v>
      </c>
      <c r="B45" s="4">
        <v>0.7583333333333333</v>
      </c>
      <c r="C45" s="4"/>
      <c r="J45">
        <v>3141.75</v>
      </c>
      <c r="K45" s="4">
        <v>1.2333333333333334</v>
      </c>
      <c r="AF45">
        <v>3141.75</v>
      </c>
      <c r="AG45" s="4">
        <v>1.2333333333333334</v>
      </c>
    </row>
    <row r="46" spans="1:33" x14ac:dyDescent="0.25">
      <c r="A46">
        <v>3141.5</v>
      </c>
      <c r="B46" s="4">
        <v>0.70500000000000007</v>
      </c>
      <c r="C46" s="4"/>
      <c r="J46">
        <v>3142</v>
      </c>
      <c r="K46" s="4">
        <v>0.81033333333333335</v>
      </c>
      <c r="AF46">
        <v>3142</v>
      </c>
      <c r="AG46" s="4">
        <v>0.81033333333333335</v>
      </c>
    </row>
    <row r="47" spans="1:33" x14ac:dyDescent="0.25">
      <c r="A47">
        <v>3141.75</v>
      </c>
      <c r="B47" s="4">
        <v>1.2333333333333334</v>
      </c>
      <c r="C47" s="4"/>
      <c r="J47">
        <v>3142.3</v>
      </c>
      <c r="K47" s="4">
        <v>0.90033333333333332</v>
      </c>
      <c r="AF47">
        <v>3142.3</v>
      </c>
      <c r="AG47" s="4">
        <v>0.90033333333333332</v>
      </c>
    </row>
    <row r="48" spans="1:33" x14ac:dyDescent="0.25">
      <c r="A48">
        <v>3142</v>
      </c>
      <c r="B48" s="4">
        <v>0.81033333333333335</v>
      </c>
      <c r="C48" s="4"/>
      <c r="J48">
        <v>3142.5</v>
      </c>
      <c r="K48" s="4">
        <v>0.81166666666666665</v>
      </c>
      <c r="AF48">
        <v>3142.5</v>
      </c>
      <c r="AG48" s="4">
        <v>0.81166666666666665</v>
      </c>
    </row>
    <row r="49" spans="1:33" x14ac:dyDescent="0.25">
      <c r="A49">
        <v>3142.3</v>
      </c>
      <c r="B49" s="4">
        <v>0.90033333333333332</v>
      </c>
      <c r="C49" s="4"/>
      <c r="J49">
        <v>3142.75</v>
      </c>
      <c r="K49" s="4">
        <v>0.74833333333333341</v>
      </c>
      <c r="AF49">
        <v>3142.75</v>
      </c>
      <c r="AG49" s="4">
        <v>0.74833333333333341</v>
      </c>
    </row>
    <row r="50" spans="1:33" x14ac:dyDescent="0.25">
      <c r="A50">
        <v>3142.5</v>
      </c>
      <c r="B50" s="4">
        <v>0.81166666666666665</v>
      </c>
      <c r="C50" s="4"/>
      <c r="J50">
        <v>3143</v>
      </c>
      <c r="K50" s="4">
        <v>0.73566666666666658</v>
      </c>
      <c r="AF50">
        <v>3143</v>
      </c>
      <c r="AG50" s="4">
        <v>0.73566666666666658</v>
      </c>
    </row>
    <row r="51" spans="1:33" x14ac:dyDescent="0.25">
      <c r="A51">
        <v>3142.75</v>
      </c>
      <c r="B51" s="4">
        <v>0.74833333333333341</v>
      </c>
      <c r="C51" s="4"/>
      <c r="J51">
        <v>3143.25</v>
      </c>
      <c r="K51" s="4">
        <v>1.04</v>
      </c>
      <c r="AF51">
        <v>3143.25</v>
      </c>
      <c r="AG51" s="4">
        <v>1.04</v>
      </c>
    </row>
    <row r="52" spans="1:33" x14ac:dyDescent="0.25">
      <c r="A52">
        <v>3143</v>
      </c>
      <c r="B52" s="4">
        <v>0.73566666666666658</v>
      </c>
      <c r="C52" s="4"/>
      <c r="J52">
        <v>3143.5</v>
      </c>
      <c r="K52" s="4">
        <v>14.4</v>
      </c>
      <c r="AF52">
        <v>3143.5</v>
      </c>
      <c r="AG52" s="4">
        <v>14.4</v>
      </c>
    </row>
    <row r="53" spans="1:33" x14ac:dyDescent="0.25">
      <c r="A53">
        <v>3143.25</v>
      </c>
      <c r="B53" s="4">
        <v>1.04</v>
      </c>
      <c r="C53" s="4"/>
      <c r="J53">
        <v>3143.75</v>
      </c>
      <c r="K53" s="4">
        <v>18.7</v>
      </c>
      <c r="AF53">
        <v>3143.75</v>
      </c>
      <c r="AG53" s="4">
        <v>18.7</v>
      </c>
    </row>
    <row r="54" spans="1:33" x14ac:dyDescent="0.25">
      <c r="A54">
        <v>3143.5</v>
      </c>
      <c r="B54" s="4">
        <v>14.4</v>
      </c>
      <c r="C54" s="4">
        <v>6.0466666666666669</v>
      </c>
      <c r="J54">
        <v>3144</v>
      </c>
      <c r="K54" s="4">
        <v>21.366666666666664</v>
      </c>
      <c r="AF54">
        <v>3144</v>
      </c>
      <c r="AG54" s="4">
        <v>21.366666666666664</v>
      </c>
    </row>
    <row r="55" spans="1:33" x14ac:dyDescent="0.25">
      <c r="A55">
        <v>3143.75</v>
      </c>
      <c r="B55" s="4">
        <v>18.7</v>
      </c>
      <c r="C55" s="4">
        <v>15.833333333333334</v>
      </c>
      <c r="J55">
        <v>3144.25</v>
      </c>
      <c r="K55" s="4">
        <v>19.933333333333334</v>
      </c>
      <c r="AF55">
        <v>3144.25</v>
      </c>
      <c r="AG55" s="4">
        <v>19.933333333333334</v>
      </c>
    </row>
    <row r="56" spans="1:33" x14ac:dyDescent="0.25">
      <c r="A56">
        <v>3144</v>
      </c>
      <c r="B56" s="4">
        <v>21.366666666666664</v>
      </c>
      <c r="C56" s="4"/>
      <c r="J56">
        <v>3144.5</v>
      </c>
      <c r="K56" s="4">
        <v>39.5</v>
      </c>
      <c r="AF56">
        <v>3144.5</v>
      </c>
      <c r="AG56" s="4">
        <v>39.5</v>
      </c>
    </row>
    <row r="57" spans="1:33" x14ac:dyDescent="0.25">
      <c r="A57">
        <v>3144.25</v>
      </c>
      <c r="B57" s="4">
        <v>19.933333333333334</v>
      </c>
      <c r="C57" s="4"/>
      <c r="J57">
        <v>3144.75</v>
      </c>
      <c r="K57" s="4">
        <v>38.133333333333333</v>
      </c>
      <c r="AF57">
        <v>3144.75</v>
      </c>
      <c r="AG57" s="4">
        <v>38.133333333333333</v>
      </c>
    </row>
    <row r="58" spans="1:33" x14ac:dyDescent="0.25">
      <c r="A58">
        <v>3144.5</v>
      </c>
      <c r="B58" s="4">
        <v>39.5</v>
      </c>
      <c r="C58" s="4"/>
      <c r="J58">
        <v>3145</v>
      </c>
      <c r="K58" s="4">
        <v>147</v>
      </c>
      <c r="AF58">
        <v>3145</v>
      </c>
      <c r="AG58" s="4">
        <v>147</v>
      </c>
    </row>
    <row r="59" spans="1:33" x14ac:dyDescent="0.25">
      <c r="A59">
        <v>3144.75</v>
      </c>
      <c r="B59" s="4">
        <v>38.133333333333333</v>
      </c>
      <c r="C59" s="4"/>
      <c r="J59">
        <v>3145.25</v>
      </c>
      <c r="K59" s="4">
        <v>104.36666666666667</v>
      </c>
      <c r="AF59">
        <v>3145.25</v>
      </c>
      <c r="AG59" s="4">
        <v>104.36666666666667</v>
      </c>
    </row>
    <row r="60" spans="1:33" x14ac:dyDescent="0.25">
      <c r="A60">
        <v>3145</v>
      </c>
      <c r="B60" s="4">
        <v>147</v>
      </c>
      <c r="C60" s="4"/>
      <c r="J60">
        <v>3145.5</v>
      </c>
      <c r="K60" s="4">
        <v>47.1</v>
      </c>
      <c r="AF60">
        <v>3145.5</v>
      </c>
      <c r="AG60" s="4">
        <v>47.1</v>
      </c>
    </row>
    <row r="61" spans="1:33" x14ac:dyDescent="0.25">
      <c r="A61">
        <v>3145.25</v>
      </c>
      <c r="B61" s="4">
        <v>104.36666666666667</v>
      </c>
      <c r="C61" s="4"/>
      <c r="J61">
        <v>3145.75</v>
      </c>
      <c r="K61" s="4">
        <v>10.483333333333333</v>
      </c>
      <c r="AF61">
        <v>3145.75</v>
      </c>
      <c r="AG61" s="4">
        <v>10.483333333333333</v>
      </c>
    </row>
    <row r="62" spans="1:33" x14ac:dyDescent="0.25">
      <c r="A62">
        <v>3145.5</v>
      </c>
      <c r="B62" s="4">
        <v>47.1</v>
      </c>
      <c r="C62" s="4"/>
      <c r="J62">
        <v>3146</v>
      </c>
      <c r="K62" s="4">
        <v>0.97866666666666668</v>
      </c>
      <c r="AF62">
        <v>3146</v>
      </c>
      <c r="AG62" s="4">
        <v>0.97866666666666668</v>
      </c>
    </row>
    <row r="63" spans="1:33" x14ac:dyDescent="0.25">
      <c r="A63">
        <v>3145.75</v>
      </c>
      <c r="B63" s="4">
        <v>10.483333333333333</v>
      </c>
      <c r="C63" s="4"/>
      <c r="J63">
        <v>3146.25</v>
      </c>
      <c r="K63" s="4">
        <v>2.3733333333333335</v>
      </c>
      <c r="AF63">
        <v>3146.25</v>
      </c>
      <c r="AG63" s="4">
        <v>2.3733333333333335</v>
      </c>
    </row>
    <row r="64" spans="1:33" x14ac:dyDescent="0.25">
      <c r="A64">
        <v>3146</v>
      </c>
      <c r="B64" s="4">
        <v>0.97866666666666668</v>
      </c>
      <c r="C64" s="4"/>
      <c r="J64">
        <v>3146.5</v>
      </c>
      <c r="K64" s="4">
        <v>0.67666666666666675</v>
      </c>
      <c r="AF64">
        <v>3146.5</v>
      </c>
      <c r="AG64" s="4">
        <v>0.67666666666666675</v>
      </c>
    </row>
    <row r="65" spans="1:33" x14ac:dyDescent="0.25">
      <c r="A65">
        <v>3146.25</v>
      </c>
      <c r="B65" s="4">
        <v>2.3733333333333335</v>
      </c>
      <c r="C65" s="4"/>
      <c r="J65">
        <v>3146.75</v>
      </c>
      <c r="K65" s="4">
        <v>0.68766666666666654</v>
      </c>
      <c r="AF65">
        <v>3146.75</v>
      </c>
      <c r="AG65" s="4">
        <v>0.68766666666666654</v>
      </c>
    </row>
    <row r="66" spans="1:33" x14ac:dyDescent="0.25">
      <c r="A66">
        <v>3146.5</v>
      </c>
      <c r="B66" s="4">
        <v>0.67666666666666675</v>
      </c>
      <c r="C66" s="4"/>
      <c r="J66">
        <v>3147</v>
      </c>
      <c r="K66" s="4">
        <v>0.69733333333333336</v>
      </c>
      <c r="AF66">
        <v>3147</v>
      </c>
      <c r="AG66" s="4">
        <v>0.69733333333333336</v>
      </c>
    </row>
    <row r="67" spans="1:33" x14ac:dyDescent="0.25">
      <c r="A67">
        <v>3146.75</v>
      </c>
      <c r="B67" s="4">
        <v>0.68766666666666654</v>
      </c>
      <c r="C67" s="4"/>
      <c r="J67">
        <v>3147.25</v>
      </c>
      <c r="K67" s="4">
        <v>18.099999999999998</v>
      </c>
      <c r="AF67">
        <v>3147.25</v>
      </c>
      <c r="AG67" s="4">
        <v>18.099999999999998</v>
      </c>
    </row>
    <row r="68" spans="1:33" x14ac:dyDescent="0.25">
      <c r="A68">
        <v>3147</v>
      </c>
      <c r="B68" s="4">
        <v>0.69733333333333336</v>
      </c>
      <c r="C68" s="4"/>
      <c r="J68">
        <v>3147.5</v>
      </c>
      <c r="K68" s="4">
        <v>81.733333333333334</v>
      </c>
      <c r="AF68">
        <v>3147.5</v>
      </c>
      <c r="AG68" s="4">
        <v>81.733333333333334</v>
      </c>
    </row>
    <row r="69" spans="1:33" x14ac:dyDescent="0.25">
      <c r="A69">
        <v>3147.25</v>
      </c>
      <c r="B69" s="4">
        <v>18.099999999999998</v>
      </c>
      <c r="C69" s="4"/>
      <c r="J69">
        <v>3147.75</v>
      </c>
      <c r="K69" s="4">
        <v>124.33333333333333</v>
      </c>
      <c r="AF69">
        <v>3147.75</v>
      </c>
      <c r="AG69" s="4">
        <v>124.33333333333333</v>
      </c>
    </row>
    <row r="70" spans="1:33" x14ac:dyDescent="0.25">
      <c r="A70">
        <v>3147.5</v>
      </c>
      <c r="B70" s="4">
        <v>81.733333333333334</v>
      </c>
      <c r="C70" s="4"/>
      <c r="J70">
        <v>3148</v>
      </c>
      <c r="K70" s="4">
        <v>47.29999999999999</v>
      </c>
      <c r="AF70">
        <v>3148</v>
      </c>
      <c r="AG70" s="4">
        <v>47.29999999999999</v>
      </c>
    </row>
    <row r="71" spans="1:33" x14ac:dyDescent="0.25">
      <c r="A71">
        <v>3147.75</v>
      </c>
      <c r="B71" s="4">
        <v>124.33333333333333</v>
      </c>
      <c r="C71" s="4"/>
      <c r="J71">
        <v>3148.25</v>
      </c>
      <c r="K71" s="4">
        <v>99.533333333333346</v>
      </c>
      <c r="AF71">
        <v>3148.25</v>
      </c>
      <c r="AG71" s="4">
        <v>99.533333333333346</v>
      </c>
    </row>
    <row r="72" spans="1:33" x14ac:dyDescent="0.25">
      <c r="A72">
        <v>3148</v>
      </c>
      <c r="B72" s="4">
        <v>47.29999999999999</v>
      </c>
      <c r="C72" s="4"/>
      <c r="J72">
        <v>3148.5</v>
      </c>
      <c r="K72" s="4">
        <v>74.2</v>
      </c>
      <c r="AF72">
        <v>3148.5</v>
      </c>
      <c r="AG72" s="4">
        <v>74.2</v>
      </c>
    </row>
    <row r="73" spans="1:33" x14ac:dyDescent="0.25">
      <c r="A73">
        <v>3148.25</v>
      </c>
      <c r="B73" s="4">
        <v>99.533333333333346</v>
      </c>
      <c r="C73" s="4"/>
      <c r="J73">
        <v>3150</v>
      </c>
      <c r="K73" s="4">
        <v>48.300000000000004</v>
      </c>
      <c r="AF73">
        <v>3150</v>
      </c>
      <c r="AG73" s="4">
        <v>48.300000000000004</v>
      </c>
    </row>
    <row r="74" spans="1:33" x14ac:dyDescent="0.25">
      <c r="A74">
        <v>3148.5</v>
      </c>
      <c r="B74" s="4">
        <v>74.2</v>
      </c>
      <c r="C74" s="4">
        <v>181.66666666666666</v>
      </c>
      <c r="J74">
        <v>3150.35</v>
      </c>
      <c r="K74" s="4">
        <v>54.633333333333326</v>
      </c>
      <c r="AF74">
        <v>3150.35</v>
      </c>
      <c r="AG74" s="4">
        <v>54.633333333333326</v>
      </c>
    </row>
    <row r="75" spans="1:33" x14ac:dyDescent="0.25">
      <c r="B75" s="4"/>
      <c r="C75" s="4">
        <v>112.33333333333333</v>
      </c>
      <c r="D75" t="s">
        <v>112</v>
      </c>
      <c r="J75">
        <v>3150.75</v>
      </c>
      <c r="K75" s="4">
        <v>1.0666666666666667</v>
      </c>
      <c r="AF75">
        <v>3150.75</v>
      </c>
      <c r="AG75" s="4">
        <v>1.0666666666666667</v>
      </c>
    </row>
    <row r="76" spans="1:33" x14ac:dyDescent="0.25">
      <c r="A76">
        <v>3150</v>
      </c>
      <c r="B76" s="4">
        <v>48.300000000000004</v>
      </c>
      <c r="C76" s="4"/>
      <c r="J76">
        <v>3151.05</v>
      </c>
      <c r="K76" s="4">
        <v>0.75266666666666671</v>
      </c>
      <c r="AF76">
        <v>3151.05</v>
      </c>
      <c r="AG76" s="4">
        <v>0.75266666666666671</v>
      </c>
    </row>
    <row r="77" spans="1:33" x14ac:dyDescent="0.25">
      <c r="A77">
        <v>3150.35</v>
      </c>
      <c r="B77" s="4">
        <v>54.633333333333326</v>
      </c>
      <c r="C77" s="4"/>
      <c r="J77">
        <v>3151.25</v>
      </c>
      <c r="K77" s="4">
        <v>0.80966666666666665</v>
      </c>
      <c r="AF77">
        <v>3151.25</v>
      </c>
      <c r="AG77" s="4">
        <v>0.80966666666666665</v>
      </c>
    </row>
    <row r="78" spans="1:33" x14ac:dyDescent="0.25">
      <c r="A78">
        <v>3150.75</v>
      </c>
      <c r="B78" s="4">
        <v>1.0666666666666667</v>
      </c>
      <c r="C78" s="4"/>
      <c r="J78">
        <v>3151.5</v>
      </c>
      <c r="K78" s="4">
        <v>0.93466666666666676</v>
      </c>
      <c r="AF78">
        <v>3151.5</v>
      </c>
      <c r="AG78" s="4">
        <v>0.93466666666666676</v>
      </c>
    </row>
    <row r="79" spans="1:33" x14ac:dyDescent="0.25">
      <c r="A79">
        <v>3151.05</v>
      </c>
      <c r="B79" s="4">
        <v>0.75266666666666671</v>
      </c>
      <c r="C79" s="4"/>
      <c r="J79">
        <v>3151.85</v>
      </c>
      <c r="K79" s="4">
        <v>2.2433333333333336</v>
      </c>
      <c r="AF79">
        <v>3151.85</v>
      </c>
      <c r="AG79" s="4">
        <v>2.2433333333333336</v>
      </c>
    </row>
    <row r="80" spans="1:33" x14ac:dyDescent="0.25">
      <c r="A80">
        <v>3151.25</v>
      </c>
      <c r="B80" s="4">
        <v>0.80966666666666665</v>
      </c>
      <c r="C80" s="4"/>
      <c r="J80">
        <v>3152</v>
      </c>
      <c r="K80" s="4">
        <v>0.82233333333333336</v>
      </c>
      <c r="AF80">
        <v>3152</v>
      </c>
      <c r="AG80" s="4">
        <v>0.82233333333333336</v>
      </c>
    </row>
    <row r="81" spans="1:33" x14ac:dyDescent="0.25">
      <c r="A81">
        <v>3151.5</v>
      </c>
      <c r="B81" s="4">
        <v>0.93466666666666676</v>
      </c>
      <c r="C81" s="4"/>
      <c r="J81">
        <v>3152.25</v>
      </c>
      <c r="K81" s="4">
        <v>0.77633333333333343</v>
      </c>
      <c r="AF81">
        <v>3152.25</v>
      </c>
      <c r="AG81" s="4">
        <v>0.77633333333333343</v>
      </c>
    </row>
    <row r="82" spans="1:33" x14ac:dyDescent="0.25">
      <c r="A82">
        <v>3151.85</v>
      </c>
      <c r="B82" s="4">
        <v>2.2433333333333336</v>
      </c>
      <c r="C82" s="4"/>
      <c r="J82">
        <v>3153</v>
      </c>
      <c r="K82" s="4">
        <v>0.84500000000000008</v>
      </c>
      <c r="AF82">
        <v>3153</v>
      </c>
      <c r="AG82" s="4">
        <v>0.84500000000000008</v>
      </c>
    </row>
    <row r="83" spans="1:33" x14ac:dyDescent="0.25">
      <c r="A83">
        <v>3152</v>
      </c>
      <c r="B83" s="4">
        <v>0.82233333333333336</v>
      </c>
      <c r="C83" s="4"/>
      <c r="J83">
        <v>3153.25</v>
      </c>
      <c r="K83" s="4">
        <v>0.82533333333333336</v>
      </c>
      <c r="AF83" s="5">
        <v>3153.25</v>
      </c>
      <c r="AG83" s="6">
        <v>0.82533333333333336</v>
      </c>
    </row>
    <row r="84" spans="1:33" x14ac:dyDescent="0.25">
      <c r="A84">
        <v>3152.25</v>
      </c>
      <c r="B84" s="4">
        <v>0.77633333333333343</v>
      </c>
      <c r="C84" s="4"/>
      <c r="J84">
        <v>3153.5</v>
      </c>
      <c r="K84" s="4">
        <v>1.7300000000000002</v>
      </c>
      <c r="AF84" s="5">
        <v>3153.25</v>
      </c>
      <c r="AG84" s="6">
        <v>10.933333333333332</v>
      </c>
    </row>
    <row r="85" spans="1:33" x14ac:dyDescent="0.25">
      <c r="A85">
        <v>3153</v>
      </c>
      <c r="B85" s="4">
        <v>0.84500000000000008</v>
      </c>
      <c r="C85" s="4"/>
      <c r="J85">
        <v>3153.75</v>
      </c>
      <c r="K85" s="4">
        <v>0.8886666666666666</v>
      </c>
      <c r="AF85">
        <v>3153.5</v>
      </c>
      <c r="AG85" s="4">
        <v>1.7300000000000002</v>
      </c>
    </row>
    <row r="86" spans="1:33" x14ac:dyDescent="0.25">
      <c r="A86">
        <v>3153.25</v>
      </c>
      <c r="B86" s="4">
        <v>0.82533333333333336</v>
      </c>
      <c r="C86" s="4"/>
      <c r="D86" t="s">
        <v>113</v>
      </c>
      <c r="J86">
        <v>3154</v>
      </c>
      <c r="K86" s="4">
        <v>0.88700000000000001</v>
      </c>
      <c r="AF86">
        <v>3153.75</v>
      </c>
      <c r="AG86" s="4">
        <v>0.8886666666666666</v>
      </c>
    </row>
    <row r="87" spans="1:33" x14ac:dyDescent="0.25">
      <c r="B87" s="4">
        <v>10.933333333333332</v>
      </c>
      <c r="C87" s="4"/>
      <c r="D87" t="s">
        <v>114</v>
      </c>
      <c r="J87">
        <v>3154.25</v>
      </c>
      <c r="K87" s="4">
        <v>0.80433333333333346</v>
      </c>
      <c r="AF87">
        <v>3154</v>
      </c>
      <c r="AG87" s="4">
        <v>0.88700000000000001</v>
      </c>
    </row>
    <row r="88" spans="1:33" x14ac:dyDescent="0.25">
      <c r="A88">
        <v>3153.5</v>
      </c>
      <c r="B88" s="4">
        <v>1.7300000000000002</v>
      </c>
      <c r="C88" s="4"/>
      <c r="J88">
        <v>3154.5</v>
      </c>
      <c r="K88" s="4">
        <v>0.90700000000000003</v>
      </c>
      <c r="AF88">
        <v>3154.25</v>
      </c>
      <c r="AG88" s="4">
        <v>0.80433333333333346</v>
      </c>
    </row>
    <row r="89" spans="1:33" x14ac:dyDescent="0.25">
      <c r="A89">
        <v>3153.75</v>
      </c>
      <c r="B89" s="4">
        <v>0.8886666666666666</v>
      </c>
      <c r="C89" s="4"/>
      <c r="J89">
        <v>3154.75</v>
      </c>
      <c r="K89" s="4">
        <v>0.78400000000000014</v>
      </c>
      <c r="AF89">
        <v>3154.5</v>
      </c>
      <c r="AG89" s="4">
        <v>0.90700000000000003</v>
      </c>
    </row>
    <row r="90" spans="1:33" x14ac:dyDescent="0.25">
      <c r="A90">
        <v>3154</v>
      </c>
      <c r="B90" s="4">
        <v>0.88700000000000001</v>
      </c>
      <c r="C90" s="4"/>
      <c r="J90">
        <v>3154.95</v>
      </c>
      <c r="K90" s="4">
        <v>0.78233333333333333</v>
      </c>
      <c r="AF90">
        <v>3154.75</v>
      </c>
      <c r="AG90" s="4">
        <v>0.78400000000000014</v>
      </c>
    </row>
    <row r="91" spans="1:33" x14ac:dyDescent="0.25">
      <c r="A91">
        <v>3154.25</v>
      </c>
      <c r="B91" s="4">
        <v>0.80433333333333346</v>
      </c>
      <c r="C91" s="4"/>
      <c r="J91">
        <v>3156</v>
      </c>
      <c r="K91" s="4">
        <v>0.83899999999999997</v>
      </c>
      <c r="AF91">
        <v>3154.95</v>
      </c>
      <c r="AG91" s="4">
        <v>0.78233333333333333</v>
      </c>
    </row>
    <row r="92" spans="1:33" x14ac:dyDescent="0.25">
      <c r="A92">
        <v>3154.5</v>
      </c>
      <c r="B92" s="4">
        <v>0.90700000000000003</v>
      </c>
      <c r="C92" s="4"/>
      <c r="J92">
        <v>3156.45</v>
      </c>
      <c r="K92" s="4">
        <v>0.80333333333333334</v>
      </c>
      <c r="AF92">
        <v>3156</v>
      </c>
      <c r="AG92" s="4">
        <v>0.83899999999999997</v>
      </c>
    </row>
    <row r="93" spans="1:33" x14ac:dyDescent="0.25">
      <c r="A93">
        <v>3154.75</v>
      </c>
      <c r="B93" s="4">
        <v>0.78400000000000014</v>
      </c>
      <c r="C93" s="4"/>
      <c r="J93">
        <v>3156.75</v>
      </c>
      <c r="K93" s="4">
        <v>0.85599999999999998</v>
      </c>
      <c r="AF93">
        <v>3156.45</v>
      </c>
      <c r="AG93" s="4">
        <v>0.80333333333333334</v>
      </c>
    </row>
    <row r="94" spans="1:33" x14ac:dyDescent="0.25">
      <c r="A94">
        <v>3154.95</v>
      </c>
      <c r="B94" s="4">
        <v>0.78233333333333333</v>
      </c>
      <c r="C94" s="4"/>
      <c r="J94">
        <v>3157</v>
      </c>
      <c r="K94" s="4">
        <v>0.89666666666666661</v>
      </c>
      <c r="AF94">
        <v>3156.75</v>
      </c>
      <c r="AG94" s="4">
        <v>0.85599999999999998</v>
      </c>
    </row>
    <row r="95" spans="1:33" x14ac:dyDescent="0.25">
      <c r="A95">
        <v>3156</v>
      </c>
      <c r="B95" s="4">
        <v>0.83899999999999997</v>
      </c>
      <c r="C95" s="4"/>
      <c r="J95">
        <v>3157.25</v>
      </c>
      <c r="K95" s="4">
        <v>1.51</v>
      </c>
      <c r="AF95">
        <v>3157</v>
      </c>
      <c r="AG95" s="4">
        <v>0.89666666666666661</v>
      </c>
    </row>
    <row r="96" spans="1:33" x14ac:dyDescent="0.25">
      <c r="A96">
        <v>3156.45</v>
      </c>
      <c r="B96" s="4">
        <v>0.80333333333333334</v>
      </c>
      <c r="C96" s="4"/>
      <c r="J96">
        <v>3157.5</v>
      </c>
      <c r="K96" s="4">
        <v>333.33333333333331</v>
      </c>
      <c r="AF96">
        <v>3157.25</v>
      </c>
      <c r="AG96" s="4">
        <v>1.51</v>
      </c>
    </row>
    <row r="97" spans="1:33" x14ac:dyDescent="0.25">
      <c r="A97">
        <v>3156.75</v>
      </c>
      <c r="B97" s="4">
        <v>0.85599999999999998</v>
      </c>
      <c r="C97" s="4"/>
      <c r="J97">
        <v>3157.75</v>
      </c>
      <c r="K97" s="4">
        <v>0.8693333333333334</v>
      </c>
      <c r="AF97">
        <v>3157.5</v>
      </c>
      <c r="AG97" s="4">
        <v>333.33333333333331</v>
      </c>
    </row>
    <row r="98" spans="1:33" x14ac:dyDescent="0.25">
      <c r="A98">
        <v>3157</v>
      </c>
      <c r="B98" s="4">
        <v>0.89666666666666661</v>
      </c>
      <c r="C98" s="4"/>
      <c r="J98">
        <v>3158</v>
      </c>
      <c r="K98" s="4">
        <v>0.84966666666666668</v>
      </c>
      <c r="AF98">
        <v>3157.75</v>
      </c>
      <c r="AG98" s="4">
        <v>0.8693333333333334</v>
      </c>
    </row>
    <row r="99" spans="1:33" x14ac:dyDescent="0.25">
      <c r="A99">
        <v>3157.25</v>
      </c>
      <c r="B99" s="4">
        <v>1.51</v>
      </c>
      <c r="C99" s="4"/>
      <c r="J99">
        <v>3158.25</v>
      </c>
      <c r="K99" s="4">
        <v>0.80666666666666664</v>
      </c>
      <c r="AF99">
        <v>3158</v>
      </c>
      <c r="AG99" s="4">
        <v>0.84966666666666668</v>
      </c>
    </row>
    <row r="100" spans="1:33" x14ac:dyDescent="0.25">
      <c r="A100">
        <v>3157.5</v>
      </c>
      <c r="B100" s="4">
        <v>333.33333333333331</v>
      </c>
      <c r="C100" s="4"/>
      <c r="J100">
        <v>3158.5</v>
      </c>
      <c r="K100" s="4">
        <v>0.79400000000000004</v>
      </c>
      <c r="AF100">
        <v>3158.25</v>
      </c>
      <c r="AG100" s="4">
        <v>0.80666666666666664</v>
      </c>
    </row>
    <row r="101" spans="1:33" x14ac:dyDescent="0.25">
      <c r="A101">
        <v>3157.75</v>
      </c>
      <c r="B101" s="4">
        <v>0.8693333333333334</v>
      </c>
      <c r="C101" s="4"/>
      <c r="J101">
        <v>3158.75</v>
      </c>
      <c r="K101" s="4">
        <v>0.83499999999999996</v>
      </c>
      <c r="AF101">
        <v>3158.5</v>
      </c>
      <c r="AG101" s="4">
        <v>0.79400000000000004</v>
      </c>
    </row>
    <row r="102" spans="1:33" x14ac:dyDescent="0.25">
      <c r="A102">
        <v>3158</v>
      </c>
      <c r="B102" s="4">
        <v>0.84966666666666668</v>
      </c>
      <c r="C102" s="4"/>
      <c r="J102">
        <v>3159</v>
      </c>
      <c r="K102" s="4">
        <v>0.87866666666666671</v>
      </c>
      <c r="AF102">
        <v>3158.75</v>
      </c>
      <c r="AG102" s="4">
        <v>0.83499999999999996</v>
      </c>
    </row>
    <row r="103" spans="1:33" x14ac:dyDescent="0.25">
      <c r="A103">
        <v>3158.25</v>
      </c>
      <c r="B103" s="4">
        <v>0.80666666666666664</v>
      </c>
      <c r="C103" s="4"/>
      <c r="J103">
        <v>3159.25</v>
      </c>
      <c r="K103" s="4">
        <v>0.89066666666666672</v>
      </c>
      <c r="AF103">
        <v>3159</v>
      </c>
      <c r="AG103" s="4">
        <v>0.87866666666666671</v>
      </c>
    </row>
    <row r="104" spans="1:33" x14ac:dyDescent="0.25">
      <c r="A104">
        <v>3158.5</v>
      </c>
      <c r="B104" s="4">
        <v>0.79400000000000004</v>
      </c>
      <c r="C104" s="4"/>
      <c r="J104">
        <v>3159.5</v>
      </c>
      <c r="K104" s="4">
        <v>0.90133333333333321</v>
      </c>
      <c r="AF104">
        <v>3159.25</v>
      </c>
      <c r="AG104" s="4">
        <v>0.89066666666666672</v>
      </c>
    </row>
    <row r="105" spans="1:33" x14ac:dyDescent="0.25">
      <c r="A105">
        <v>3158.75</v>
      </c>
      <c r="B105" s="4">
        <v>0.83499999999999996</v>
      </c>
      <c r="C105" s="4"/>
      <c r="J105">
        <v>3159.8</v>
      </c>
      <c r="K105" s="4">
        <v>0.878</v>
      </c>
      <c r="AF105">
        <v>3159.5</v>
      </c>
      <c r="AG105" s="4">
        <v>0.90133333333333321</v>
      </c>
    </row>
    <row r="106" spans="1:33" x14ac:dyDescent="0.25">
      <c r="A106">
        <v>3159</v>
      </c>
      <c r="B106" s="4">
        <v>0.87866666666666671</v>
      </c>
      <c r="C106" s="4"/>
      <c r="J106">
        <v>3160</v>
      </c>
      <c r="K106" s="4">
        <v>1.0143333333333333</v>
      </c>
      <c r="AF106">
        <v>3159.8</v>
      </c>
      <c r="AG106" s="4">
        <v>0.878</v>
      </c>
    </row>
    <row r="107" spans="1:33" x14ac:dyDescent="0.25">
      <c r="A107">
        <v>3159.25</v>
      </c>
      <c r="B107" s="4">
        <v>0.89066666666666672</v>
      </c>
      <c r="C107" s="4"/>
      <c r="AF107">
        <v>3160</v>
      </c>
      <c r="AG107" s="4">
        <v>1.0143333333333333</v>
      </c>
    </row>
    <row r="108" spans="1:33" x14ac:dyDescent="0.25">
      <c r="A108">
        <v>3159.5</v>
      </c>
      <c r="B108" s="4">
        <v>0.90133333333333321</v>
      </c>
      <c r="C108" s="4"/>
    </row>
    <row r="109" spans="1:33" x14ac:dyDescent="0.25">
      <c r="A109">
        <v>3159.8</v>
      </c>
      <c r="B109" s="4">
        <v>0.878</v>
      </c>
      <c r="C109" s="4"/>
    </row>
    <row r="110" spans="1:33" x14ac:dyDescent="0.25">
      <c r="A110">
        <v>3160</v>
      </c>
      <c r="B110" s="4">
        <v>1.0143333333333333</v>
      </c>
      <c r="C110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5" sqref="E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Averages</vt:lpstr>
      <vt:lpstr>Methodology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Bethany Royce</cp:lastModifiedBy>
  <cp:revision/>
  <dcterms:created xsi:type="dcterms:W3CDTF">2021-11-18T12:17:08Z</dcterms:created>
  <dcterms:modified xsi:type="dcterms:W3CDTF">2022-03-02T15:14:08Z</dcterms:modified>
  <cp:category/>
  <cp:contentStatus/>
</cp:coreProperties>
</file>